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60" i="1" l="1"/>
  <c r="E59" i="1"/>
  <c r="E89" i="1" l="1"/>
  <c r="G155" i="1" l="1"/>
  <c r="E155" i="1"/>
  <c r="J61" i="1"/>
  <c r="J60" i="1"/>
  <c r="J59" i="1"/>
  <c r="J64" i="1" l="1"/>
  <c r="E64" i="1"/>
  <c r="G64" i="1"/>
  <c r="G89" i="1" l="1"/>
</calcChain>
</file>

<file path=xl/sharedStrings.xml><?xml version="1.0" encoding="utf-8"?>
<sst xmlns="http://schemas.openxmlformats.org/spreadsheetml/2006/main" count="158" uniqueCount="102">
  <si>
    <t>Паспорт</t>
  </si>
  <si>
    <t>бюджетної програми місцевого бюджету на _2019_ рік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</si>
  <si>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u/>
        <sz val="12"/>
        <color theme="1"/>
        <rFont val="Times New Roman"/>
        <family val="1"/>
        <charset val="204"/>
      </rPr>
      <t xml:space="preserve">     3700000        Міське фінансове управління Костянтинівської міської ради</t>
    </r>
  </si>
  <si>
    <t>               (КПКВК МБ)                     (найменування головного розпорядника)</t>
  </si>
  <si>
    <r>
      <t xml:space="preserve"> </t>
    </r>
    <r>
      <rPr>
        <sz val="10"/>
        <color theme="1"/>
        <rFont val="Times New Roman"/>
        <family val="1"/>
        <charset val="204"/>
      </rPr>
      <t>            (КПКВК МБ)                     (найменування відповідального виконавця)</t>
    </r>
  </si>
  <si>
    <r>
      <t>3.</t>
    </r>
    <r>
      <rPr>
        <u/>
        <sz val="12"/>
        <color theme="1"/>
        <rFont val="Times New Roman"/>
        <family val="1"/>
        <charset val="204"/>
      </rPr>
      <t xml:space="preserve">     3710160        0111   </t>
    </r>
    <r>
      <rPr>
        <b/>
        <u/>
        <sz val="11.5"/>
        <color theme="1"/>
        <rFont val="Times New Roman"/>
        <family val="1"/>
        <charset val="204"/>
      </rPr>
      <t>Керівництво і управління у відповідній сфері у містах (місті Києві),  селищах, селах, об’єднаних</t>
    </r>
  </si>
  <si>
    <r>
      <t xml:space="preserve"> територіальних громадах</t>
    </r>
    <r>
      <rPr>
        <b/>
        <u/>
        <sz val="12"/>
        <color theme="1"/>
        <rFont val="Times New Roman"/>
        <family val="1"/>
        <charset val="204"/>
      </rPr>
      <t xml:space="preserve"> _____________________________________________________________________________</t>
    </r>
  </si>
  <si>
    <r>
      <t>(КПКВК МБ)            (КФКВК)</t>
    </r>
    <r>
      <rPr>
        <vertAlign val="superscript"/>
        <sz val="12"/>
        <color theme="1"/>
        <rFont val="Times New Roman"/>
        <family val="1"/>
        <charset val="204"/>
      </rPr>
      <t xml:space="preserve"> 1</t>
    </r>
    <r>
      <rPr>
        <sz val="10"/>
        <color theme="1"/>
        <rFont val="Times New Roman"/>
        <family val="1"/>
        <charset val="204"/>
      </rPr>
      <t>                (найменування бюджетної програми)</t>
    </r>
  </si>
  <si>
    <r>
      <t xml:space="preserve">-  </t>
    </r>
    <r>
      <rPr>
        <b/>
        <sz val="11.5"/>
        <rFont val="Times New Roman"/>
        <family val="1"/>
        <charset val="204"/>
      </rPr>
      <t>Конституція України від 28.06.96 №254/96-ВР зі змінами;</t>
    </r>
  </si>
  <si>
    <t>-  Бюджетний кодекс України від 08.07.2010 № 2456-УІ зі змінами;</t>
  </si>
  <si>
    <t>-  Закон України «Про місцеве самоврядування в Україні» від 21.05.97 №280/97-ВР зі змінами;</t>
  </si>
  <si>
    <t>-  Закон України «Про службу в органах місцевого самоврядування в Україні від 07.06.2001 № 2493-ІІ1 зі змінами;</t>
  </si>
  <si>
    <t xml:space="preserve">-  Закон України «Про Державний бюджет України на 2019 рік» </t>
  </si>
  <si>
    <t xml:space="preserve"> - ПКМУ «Про упорядкування структури та умов оплати праці робітників, зайнятих обслуговуванням органів виконавчої влади, місцевого самоврядування та їх виконавчих органів, органів прокуратура, судів та інших органів» від 09.03.2006 №268 зі змінами;</t>
  </si>
  <si>
    <t>-  Наказ Міністерства праці України від 02.10.1996 № 77 «Про умови оплати праці робітників, зайнятих обслуговуванням органів виконавчої влади, місцевого самоврядування та їх виконавчих органів, органів прокуратури, судів та інших органів»</t>
  </si>
  <si>
    <t>-  Наказ Міністерства фінансів України «Про деякі питання запровадження програмно-цільового методу складання та виконання місцевих бюджетів» від 26.08.2014 №836;</t>
  </si>
  <si>
    <t xml:space="preserve">-  Рішення Костянтинівської міської ради від 20.12.2018 №6/90 -1704 «Про міський бюджет на 2019 рік» </t>
  </si>
  <si>
    <t>N з/п</t>
  </si>
  <si>
    <t>-</t>
  </si>
  <si>
    <t>N</t>
  </si>
  <si>
    <t>з/п</t>
  </si>
  <si>
    <t>Загальний фонд</t>
  </si>
  <si>
    <t>Спеціальний фонд</t>
  </si>
  <si>
    <t>Завдання</t>
  </si>
  <si>
    <t>Усього</t>
  </si>
  <si>
    <t>Одиниця виміру</t>
  </si>
  <si>
    <t>Джерело інформації</t>
  </si>
  <si>
    <t>затрат</t>
  </si>
  <si>
    <t>Од. </t>
  </si>
  <si>
    <t>Штатний розпис</t>
  </si>
  <si>
    <t>Видатки на утримання</t>
  </si>
  <si>
    <t>Тис. грн.</t>
  </si>
  <si>
    <t>Кошторис</t>
  </si>
  <si>
    <t>продукту</t>
  </si>
  <si>
    <t>Кількість отриманих листів, звернень, заяв, скарг</t>
  </si>
  <si>
    <t>дані управлінського обліку</t>
  </si>
  <si>
    <t>Кількість підготовлених нормативно-правових актів :</t>
  </si>
  <si>
    <t>Питання</t>
  </si>
  <si>
    <t>для внесення на розгляд засідання виконкому міської ради</t>
  </si>
  <si>
    <t>Питання для внесення на розгляд сесії міської ради</t>
  </si>
  <si>
    <t>Розпорядження міського голови з бюджетно-фінансових питань</t>
  </si>
  <si>
    <t xml:space="preserve">Накази по фінансовому управлінню  </t>
  </si>
  <si>
    <t>Виконання контрольних документів, листів, звернень</t>
  </si>
  <si>
    <t>Кількість проведених перевірок</t>
  </si>
  <si>
    <t>дані управлінського  обліку</t>
  </si>
  <si>
    <t>Проведення нарад, інших заходів</t>
  </si>
  <si>
    <t>ефективності</t>
  </si>
  <si>
    <t>Кількість виконаних листів, звернень, заяв, скарг на 1 посадову особу</t>
  </si>
  <si>
    <t>Кількість підготовлених нормативно-правових актів на 1 посадову особу:</t>
  </si>
  <si>
    <t>Питання для внесення на розгляд засідання виконкому міської ради</t>
  </si>
  <si>
    <t xml:space="preserve">Накази по фінансовому управлінню </t>
  </si>
  <si>
    <t>Витрати на утримання однієї штатної одиниці</t>
  </si>
  <si>
    <t>тис.грн.</t>
  </si>
  <si>
    <t>бюджетний розпис</t>
  </si>
  <si>
    <t>При проектуванні паспорту бюджетної програми на 2019 рік застосовано гендерно орієнтований підхід , згідно якого створено рівні умови праці для всіх категорій працівників управління незалежно від статі та віку.Так, згідно штатного розпису, в управлінні 18 штатних одиниць:4-чоловіка, 14 –жінок. Свою роботу працівникі виконують згідно плану робіт встановлену кожному працівникові окремо без різниці від статі. Оплата праці чоловіків та жінок встановлена згідно штатного розпису та  не має переваги  у співвідношенні між чоловіками та жінками.</t>
  </si>
  <si>
    <t>якості</t>
  </si>
  <si>
    <t>____________</t>
  </si>
  <si>
    <t>ПОГОДЖЕНО:</t>
  </si>
  <si>
    <t xml:space="preserve">Начальник міського фінансового управління Костянтинівської міської ради          __________
                                                                                                                                                                      (підпис) _______Т.В.Кукліс_________________
                                                                                                                                                                                                (ініціали та прізвище)
</t>
  </si>
  <si>
    <t>Напрям використання бюджетних коштів</t>
  </si>
  <si>
    <t>Оплата праці та нарахування</t>
  </si>
  <si>
    <t xml:space="preserve">Використання товарів та послуг
Придбання основного капіталу
</t>
  </si>
  <si>
    <t>Придбання основного капіталу</t>
  </si>
  <si>
    <t>Найменування місцевої/ регіональної цільової програми</t>
  </si>
  <si>
    <t>№ з/п</t>
  </si>
  <si>
    <t>Показники</t>
  </si>
  <si>
    <t>Кількість штатних одиниць(у тому числі посадових осіб місцевого самоврядування)</t>
  </si>
  <si>
    <t>од.</t>
  </si>
  <si>
    <t>18/15</t>
  </si>
  <si>
    <t>од. </t>
  </si>
  <si>
    <t>Розпорядження про виділення коштів  міського бюджету</t>
  </si>
  <si>
    <t xml:space="preserve">Довідки
про внесення
 змін у річний розпис місцевого бюджету та помісячний розпис </t>
  </si>
  <si>
    <t xml:space="preserve">Довідки про внесення змін у річний розпис місцевого бюджету та помісячний розпис асигнувань </t>
  </si>
  <si>
    <t>Здійснення міським фінансовим управлінням Костянтинівської міської ради наданих законодавством повноважень у  сфері складання та виконання бюджету</t>
  </si>
  <si>
    <t xml:space="preserve">5. Підстави для виконання бюджетної програми </t>
  </si>
  <si>
    <t>Ціль державної політики</t>
  </si>
  <si>
    <r>
      <t>6. Цілі державної політики, на досягнення яких спрямована реалізація бюджетної програми</t>
    </r>
    <r>
      <rPr>
        <u/>
        <sz val="12"/>
        <color theme="1"/>
        <rFont val="Times New Roman"/>
        <family val="1"/>
        <charset val="204"/>
      </rPr>
      <t xml:space="preserve"> </t>
    </r>
  </si>
  <si>
    <t>№   з/п</t>
  </si>
  <si>
    <t>7.Мета  бюджетної програми               Керівництво і управління у відповідній сфері  складання та виконання бюджету м. Костянтинівка</t>
  </si>
  <si>
    <t>8. Завдання бюджетної програми</t>
  </si>
  <si>
    <t>9. Напрями використання бюджетних коштів</t>
  </si>
  <si>
    <r>
      <t xml:space="preserve"> 2 </t>
    </r>
    <r>
      <rPr>
        <u/>
        <sz val="12"/>
        <color theme="1"/>
        <rFont val="Times New Roman"/>
        <family val="1"/>
        <charset val="204"/>
      </rPr>
      <t>.       3710000       Міське фінансове управління Костянтинівської міської ради</t>
    </r>
  </si>
  <si>
    <t>10. Перелік місцевих/регіональних програм, які виконуються у складі бюджетної програми</t>
  </si>
  <si>
    <t xml:space="preserve">11. Результативні показники бюджетної програми </t>
  </si>
  <si>
    <t xml:space="preserve"> </t>
  </si>
  <si>
    <t xml:space="preserve">Дата погодження
М.П.
</t>
  </si>
  <si>
    <t xml:space="preserve">                                                                                                                                                                                                              гривень</t>
  </si>
  <si>
    <t>гривень</t>
  </si>
  <si>
    <t>тис.гривень</t>
  </si>
  <si>
    <t xml:space="preserve">           ( у редакції наказу Міністерства фінасів України від 29 грудня 2018 року №1209)</t>
  </si>
  <si>
    <t xml:space="preserve">                                                                                                                                      26 серпня 2014 року N 836 </t>
  </si>
  <si>
    <t xml:space="preserve">                                                                                                                                      Наказ Міністерства фінансів України</t>
  </si>
  <si>
    <t xml:space="preserve">                                                                                                     ЗАТВЕРДЖЕНО</t>
  </si>
  <si>
    <t xml:space="preserve">                                                                                            ЗАТВЕРДЖЕНО</t>
  </si>
  <si>
    <t xml:space="preserve">                                                                           Наказ  </t>
  </si>
  <si>
    <t xml:space="preserve">                                                                                                                                               Міського фінансового управління Костянтинівської міської ради </t>
  </si>
  <si>
    <t xml:space="preserve">                                                                                                                                  (найменування головного розпорядника коштів місцевого бюджету)</t>
  </si>
  <si>
    <t xml:space="preserve">                           наказ</t>
  </si>
  <si>
    <r>
      <t>    </t>
    </r>
    <r>
      <rPr>
        <sz val="12"/>
        <color theme="1"/>
        <rFont val="Times New Roman"/>
        <family val="1"/>
        <charset val="204"/>
      </rPr>
      <t>4. Обсяг бюджетних призначень / бюджетних асигнувань - 6159025,00  гривень, у тому числі загального фонду  -6151025,00 гривень та спеціального фонду - 8000,00  гривень.</t>
    </r>
  </si>
  <si>
    <t xml:space="preserve">                                                                                               від       15.07.2019р._____________ N_46_</t>
  </si>
  <si>
    <t xml:space="preserve"> - Розпорядження міського голови від 04.07.2019 №186-р  «Про перерозподіл асигнувань між головними розпорядниками бюджетних коштів»</t>
  </si>
  <si>
    <t>довідки міського фінансового управління від 15.07.2019р.  №415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</si>
</sst>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rgb="FF1F4D78"/>
      <name val="Calibri Light"/>
      <family val="2"/>
      <charset val="204"/>
    </font>
    <font>
      <sz val="7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1.5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1.5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1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10" fillId="0" borderId="14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0" fillId="0" borderId="26" xfId="0" applyBorder="1"/>
    <xf numFmtId="0" fontId="0" fillId="0" borderId="0" xfId="0" applyAlignment="1">
      <alignment horizontal="center"/>
    </xf>
    <xf numFmtId="0" fontId="2" fillId="0" borderId="8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4" fillId="0" borderId="26" xfId="0" applyFont="1" applyBorder="1" applyAlignment="1">
      <alignment horizontal="center" vertical="top" wrapText="1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4" fillId="0" borderId="26" xfId="0" applyFont="1" applyBorder="1" applyAlignment="1">
      <alignment wrapText="1"/>
    </xf>
    <xf numFmtId="0" fontId="2" fillId="0" borderId="0" xfId="0" applyFont="1" applyAlignment="1">
      <alignment horizontal="justify" vertical="center" wrapText="1"/>
    </xf>
    <xf numFmtId="0" fontId="13" fillId="0" borderId="0" xfId="0" applyFont="1" applyAlignment="1">
      <alignment vertical="center" wrapText="1"/>
    </xf>
    <xf numFmtId="2" fontId="2" fillId="0" borderId="31" xfId="0" applyNumberFormat="1" applyFont="1" applyBorder="1" applyAlignment="1">
      <alignment vertical="center" wrapText="1"/>
    </xf>
    <xf numFmtId="2" fontId="2" fillId="0" borderId="33" xfId="0" applyNumberFormat="1" applyFont="1" applyBorder="1" applyAlignment="1">
      <alignment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vertical="center" wrapText="1"/>
    </xf>
    <xf numFmtId="2" fontId="2" fillId="0" borderId="9" xfId="0" applyNumberFormat="1" applyFont="1" applyBorder="1" applyAlignment="1">
      <alignment vertical="center" wrapText="1"/>
    </xf>
    <xf numFmtId="2" fontId="2" fillId="0" borderId="32" xfId="0" applyNumberFormat="1" applyFont="1" applyBorder="1" applyAlignment="1">
      <alignment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2" fontId="2" fillId="0" borderId="2" xfId="0" applyNumberFormat="1" applyFont="1" applyBorder="1" applyAlignment="1">
      <alignment vertical="center" wrapText="1"/>
    </xf>
    <xf numFmtId="2" fontId="2" fillId="0" borderId="4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2" fontId="2" fillId="0" borderId="7" xfId="0" applyNumberFormat="1" applyFont="1" applyBorder="1" applyAlignment="1">
      <alignment vertical="center" wrapText="1"/>
    </xf>
    <xf numFmtId="2" fontId="2" fillId="0" borderId="12" xfId="0" applyNumberFormat="1" applyFont="1" applyBorder="1" applyAlignment="1">
      <alignment vertical="center" wrapText="1"/>
    </xf>
    <xf numFmtId="2" fontId="2" fillId="0" borderId="0" xfId="0" applyNumberFormat="1" applyFont="1" applyBorder="1" applyAlignment="1">
      <alignment vertical="center" wrapText="1"/>
    </xf>
    <xf numFmtId="2" fontId="2" fillId="0" borderId="13" xfId="0" applyNumberFormat="1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0" fillId="0" borderId="0" xfId="0" applyAlignment="1">
      <alignment vertical="top" wrapText="1"/>
    </xf>
    <xf numFmtId="0" fontId="2" fillId="0" borderId="5" xfId="0" applyFont="1" applyBorder="1" applyAlignment="1">
      <alignment horizontal="righ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50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35" xfId="0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" fontId="2" fillId="0" borderId="28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6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10" fillId="0" borderId="14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0" fontId="10" fillId="0" borderId="6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0" fillId="0" borderId="14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4" xfId="0" applyBorder="1" applyAlignment="1">
      <alignment vertical="center" wrapText="1"/>
    </xf>
    <xf numFmtId="0" fontId="0" fillId="0" borderId="26" xfId="0" applyBorder="1" applyAlignment="1">
      <alignment wrapText="1"/>
    </xf>
    <xf numFmtId="0" fontId="2" fillId="0" borderId="6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0" fillId="0" borderId="0" xfId="0" applyFont="1" applyAlignment="1">
      <alignment horizontal="center" wrapText="1"/>
    </xf>
    <xf numFmtId="0" fontId="0" fillId="0" borderId="14" xfId="0" applyFont="1" applyBorder="1" applyAlignment="1">
      <alignment vertical="center" wrapText="1"/>
    </xf>
    <xf numFmtId="0" fontId="0" fillId="0" borderId="11" xfId="0" applyFont="1" applyBorder="1" applyAlignment="1">
      <alignment wrapText="1"/>
    </xf>
    <xf numFmtId="0" fontId="0" fillId="0" borderId="14" xfId="0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2" fillId="0" borderId="3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2" fontId="2" fillId="0" borderId="40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0" fillId="0" borderId="39" xfId="0" applyBorder="1" applyAlignment="1">
      <alignment wrapText="1"/>
    </xf>
    <xf numFmtId="2" fontId="2" fillId="0" borderId="3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2"/>
  <sheetViews>
    <sheetView tabSelected="1" topLeftCell="A156" workbookViewId="0">
      <selection sqref="A1:N181"/>
    </sheetView>
  </sheetViews>
  <sheetFormatPr defaultRowHeight="15" x14ac:dyDescent="0.25"/>
  <cols>
    <col min="1" max="1" width="5.42578125" customWidth="1"/>
    <col min="2" max="2" width="20.140625" customWidth="1"/>
    <col min="3" max="3" width="17.7109375" customWidth="1"/>
    <col min="4" max="4" width="18.42578125" customWidth="1"/>
    <col min="5" max="5" width="19.42578125" customWidth="1"/>
    <col min="6" max="6" width="17.85546875" customWidth="1"/>
    <col min="7" max="7" width="14.5703125" customWidth="1"/>
    <col min="10" max="10" width="10.85546875" customWidth="1"/>
    <col min="11" max="11" width="16" customWidth="1"/>
    <col min="12" max="12" width="0.42578125" hidden="1" customWidth="1"/>
  </cols>
  <sheetData>
    <row r="1" spans="1:14" x14ac:dyDescent="0.25">
      <c r="A1" s="138" t="s">
        <v>92</v>
      </c>
      <c r="B1" s="139"/>
      <c r="C1" s="139"/>
      <c r="D1" s="139"/>
      <c r="E1" s="139"/>
      <c r="F1" s="139"/>
      <c r="G1" s="139"/>
      <c r="H1" s="139"/>
      <c r="I1" s="139"/>
      <c r="J1" s="21"/>
    </row>
    <row r="2" spans="1:14" x14ac:dyDescent="0.25">
      <c r="A2" s="138" t="s">
        <v>91</v>
      </c>
      <c r="B2" s="165"/>
      <c r="C2" s="165"/>
      <c r="D2" s="165"/>
      <c r="E2" s="165"/>
      <c r="F2" s="165"/>
      <c r="G2" s="165"/>
      <c r="H2" s="165"/>
      <c r="I2" s="165"/>
      <c r="J2" s="24"/>
    </row>
    <row r="3" spans="1:14" x14ac:dyDescent="0.25">
      <c r="A3" s="138" t="s">
        <v>90</v>
      </c>
      <c r="B3" s="165"/>
      <c r="C3" s="165"/>
      <c r="D3" s="165"/>
      <c r="E3" s="165"/>
      <c r="F3" s="165"/>
      <c r="G3" s="165"/>
      <c r="H3" s="165"/>
      <c r="I3" s="50"/>
    </row>
    <row r="4" spans="1:14" ht="21.75" customHeight="1" x14ac:dyDescent="0.25">
      <c r="A4" s="1"/>
      <c r="B4" s="50"/>
      <c r="C4" s="50"/>
      <c r="D4" s="50"/>
      <c r="E4" s="50"/>
      <c r="F4" s="52" t="s">
        <v>89</v>
      </c>
      <c r="G4" s="53"/>
      <c r="H4" s="53"/>
      <c r="I4" s="53"/>
      <c r="J4" s="53"/>
      <c r="K4" s="53"/>
      <c r="L4" s="53"/>
      <c r="M4" s="53"/>
    </row>
    <row r="5" spans="1:14" x14ac:dyDescent="0.25">
      <c r="A5" s="55"/>
      <c r="B5" s="138" t="s">
        <v>93</v>
      </c>
      <c r="C5" s="139"/>
      <c r="D5" s="139"/>
      <c r="E5" s="139"/>
      <c r="F5" s="139"/>
      <c r="G5" s="139"/>
      <c r="H5" s="139"/>
      <c r="I5" s="139"/>
      <c r="J5" s="21"/>
    </row>
    <row r="6" spans="1:14" x14ac:dyDescent="0.25">
      <c r="A6" s="55"/>
      <c r="B6" s="138" t="s">
        <v>94</v>
      </c>
      <c r="C6" s="139"/>
      <c r="D6" s="139"/>
      <c r="E6" s="139"/>
      <c r="F6" s="139"/>
      <c r="G6" s="139"/>
      <c r="H6" s="139"/>
      <c r="I6" s="139"/>
      <c r="J6" s="21"/>
    </row>
    <row r="7" spans="1:14" ht="26.25" customHeight="1" x14ac:dyDescent="0.25">
      <c r="A7" s="55"/>
      <c r="B7" s="54" t="s">
        <v>95</v>
      </c>
      <c r="C7" s="52"/>
      <c r="D7" s="52"/>
      <c r="E7" s="52"/>
      <c r="F7" s="52"/>
      <c r="G7" s="52"/>
      <c r="H7" s="52"/>
      <c r="I7" s="52"/>
      <c r="J7" s="52"/>
      <c r="K7" s="53"/>
      <c r="L7" s="53"/>
      <c r="M7" s="53"/>
      <c r="N7" s="53"/>
    </row>
    <row r="8" spans="1:14" ht="24.75" customHeight="1" x14ac:dyDescent="0.25">
      <c r="A8" s="55"/>
      <c r="B8" s="179" t="s">
        <v>96</v>
      </c>
      <c r="C8" s="139"/>
      <c r="D8" s="139"/>
      <c r="E8" s="139"/>
      <c r="F8" s="139"/>
      <c r="G8" s="139"/>
      <c r="H8" s="139"/>
      <c r="I8" s="139"/>
      <c r="J8" s="139"/>
      <c r="K8" s="139"/>
      <c r="L8" s="53"/>
      <c r="M8" s="53"/>
    </row>
    <row r="9" spans="1:14" x14ac:dyDescent="0.25">
      <c r="A9" s="55"/>
      <c r="B9" s="138" t="s">
        <v>97</v>
      </c>
      <c r="C9" s="139"/>
      <c r="D9" s="139"/>
      <c r="E9" s="139"/>
      <c r="F9" s="139"/>
      <c r="G9" s="139"/>
      <c r="H9" s="139"/>
      <c r="I9" s="139"/>
      <c r="J9" s="139"/>
      <c r="K9" s="139"/>
    </row>
    <row r="10" spans="1:14" x14ac:dyDescent="0.25">
      <c r="A10" s="55"/>
      <c r="B10" s="138" t="s">
        <v>99</v>
      </c>
      <c r="C10" s="139"/>
      <c r="D10" s="139"/>
      <c r="E10" s="139"/>
      <c r="F10" s="139"/>
      <c r="G10" s="139"/>
      <c r="H10" s="139"/>
      <c r="I10" s="139"/>
      <c r="J10" s="139"/>
      <c r="K10" s="139"/>
    </row>
    <row r="12" spans="1:14" ht="15.75" x14ac:dyDescent="0.25">
      <c r="A12" s="4"/>
    </row>
    <row r="14" spans="1:14" x14ac:dyDescent="0.25">
      <c r="A14" s="140" t="s">
        <v>0</v>
      </c>
      <c r="B14" s="139"/>
      <c r="C14" s="139"/>
      <c r="D14" s="139"/>
      <c r="E14" s="139"/>
      <c r="F14" s="139"/>
      <c r="G14" s="21"/>
    </row>
    <row r="15" spans="1:14" x14ac:dyDescent="0.25">
      <c r="A15" s="140" t="s">
        <v>1</v>
      </c>
      <c r="B15" s="139"/>
      <c r="C15" s="139"/>
      <c r="D15" s="139"/>
      <c r="E15" s="139"/>
      <c r="F15" s="139"/>
      <c r="G15" s="21"/>
    </row>
    <row r="16" spans="1:14" x14ac:dyDescent="0.25">
      <c r="A16" s="5"/>
    </row>
    <row r="17" spans="1:11" x14ac:dyDescent="0.25">
      <c r="A17" s="143" t="s">
        <v>2</v>
      </c>
      <c r="B17" s="53"/>
      <c r="C17" s="53"/>
      <c r="D17" s="53"/>
      <c r="E17" s="53"/>
      <c r="F17" s="53"/>
      <c r="G17" s="53"/>
      <c r="H17" s="53"/>
      <c r="I17" s="53"/>
      <c r="J17" s="23"/>
    </row>
    <row r="18" spans="1:11" x14ac:dyDescent="0.25">
      <c r="A18" s="144" t="s">
        <v>3</v>
      </c>
      <c r="B18" s="53"/>
      <c r="C18" s="53"/>
      <c r="D18" s="53"/>
      <c r="E18" s="53"/>
      <c r="F18" s="53"/>
      <c r="G18" s="23"/>
    </row>
    <row r="19" spans="1:11" x14ac:dyDescent="0.25">
      <c r="A19" s="54" t="s">
        <v>81</v>
      </c>
      <c r="B19" s="53"/>
      <c r="C19" s="53"/>
      <c r="D19" s="53"/>
      <c r="E19" s="53"/>
      <c r="F19" s="53"/>
      <c r="G19" s="23"/>
    </row>
    <row r="20" spans="1:11" x14ac:dyDescent="0.25">
      <c r="A20" s="54" t="s">
        <v>4</v>
      </c>
      <c r="B20" s="53"/>
      <c r="C20" s="53"/>
      <c r="D20" s="53"/>
      <c r="E20" s="53"/>
      <c r="F20" s="53"/>
      <c r="G20" s="23"/>
    </row>
    <row r="21" spans="1:11" x14ac:dyDescent="0.25">
      <c r="A21" s="54" t="s">
        <v>5</v>
      </c>
      <c r="B21" s="53"/>
      <c r="C21" s="53"/>
      <c r="D21" s="53"/>
      <c r="E21" s="53"/>
      <c r="F21" s="53"/>
      <c r="G21" s="53"/>
      <c r="H21" s="53"/>
    </row>
    <row r="22" spans="1:11" x14ac:dyDescent="0.25">
      <c r="A22" s="145" t="s">
        <v>6</v>
      </c>
      <c r="B22" s="53"/>
      <c r="C22" s="53"/>
      <c r="D22" s="53"/>
      <c r="E22" s="53"/>
      <c r="F22" s="53"/>
      <c r="G22" s="23"/>
    </row>
    <row r="23" spans="1:11" x14ac:dyDescent="0.25">
      <c r="A23" s="144" t="s">
        <v>7</v>
      </c>
      <c r="B23" s="53"/>
      <c r="C23" s="53"/>
      <c r="D23" s="53"/>
      <c r="E23" s="53"/>
      <c r="F23" s="53"/>
      <c r="G23" s="23"/>
    </row>
    <row r="24" spans="1:11" ht="0.75" customHeight="1" x14ac:dyDescent="0.25">
      <c r="A24" s="7"/>
    </row>
    <row r="25" spans="1:11" ht="15.75" hidden="1" x14ac:dyDescent="0.25">
      <c r="A25" s="6"/>
    </row>
    <row r="26" spans="1:11" ht="15.75" hidden="1" x14ac:dyDescent="0.25">
      <c r="A26" s="6"/>
    </row>
    <row r="27" spans="1:11" hidden="1" x14ac:dyDescent="0.25">
      <c r="A27" s="2"/>
    </row>
    <row r="28" spans="1:11" ht="32.25" customHeight="1" x14ac:dyDescent="0.25">
      <c r="A28" s="172" t="s">
        <v>98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</row>
    <row r="29" spans="1:11" x14ac:dyDescent="0.25">
      <c r="A29" s="2"/>
    </row>
    <row r="30" spans="1:11" x14ac:dyDescent="0.25">
      <c r="A30" s="146" t="s">
        <v>74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</row>
    <row r="31" spans="1:11" x14ac:dyDescent="0.25">
      <c r="A31" s="147" t="s">
        <v>8</v>
      </c>
      <c r="B31" s="53"/>
      <c r="C31" s="53"/>
      <c r="D31" s="53"/>
      <c r="E31" s="53"/>
      <c r="F31" s="53"/>
      <c r="G31" s="53"/>
      <c r="H31" s="53"/>
    </row>
    <row r="32" spans="1:11" x14ac:dyDescent="0.25">
      <c r="A32" s="58" t="s">
        <v>9</v>
      </c>
      <c r="B32" s="53"/>
      <c r="C32" s="53"/>
      <c r="D32" s="53"/>
      <c r="E32" s="53"/>
      <c r="F32" s="53"/>
      <c r="G32" s="23"/>
    </row>
    <row r="33" spans="1:11" x14ac:dyDescent="0.25">
      <c r="A33" s="58" t="s">
        <v>10</v>
      </c>
      <c r="B33" s="53"/>
      <c r="C33" s="53"/>
      <c r="D33" s="53"/>
      <c r="E33" s="53"/>
      <c r="F33" s="53"/>
      <c r="G33" s="53"/>
      <c r="H33" s="53"/>
    </row>
    <row r="34" spans="1:11" ht="21.75" customHeight="1" x14ac:dyDescent="0.25">
      <c r="A34" s="58" t="s">
        <v>11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</row>
    <row r="35" spans="1:11" x14ac:dyDescent="0.25">
      <c r="A35" s="58" t="s">
        <v>12</v>
      </c>
      <c r="B35" s="53"/>
      <c r="C35" s="53"/>
      <c r="D35" s="53"/>
      <c r="E35" s="53"/>
      <c r="F35" s="53"/>
      <c r="G35" s="23"/>
    </row>
    <row r="36" spans="1:11" ht="28.5" customHeight="1" x14ac:dyDescent="0.25">
      <c r="A36" s="58" t="s">
        <v>13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</row>
    <row r="37" spans="1:11" ht="30.75" customHeight="1" x14ac:dyDescent="0.25">
      <c r="A37" s="58" t="s">
        <v>14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</row>
    <row r="38" spans="1:11" ht="28.5" customHeight="1" x14ac:dyDescent="0.25">
      <c r="A38" s="58" t="s">
        <v>15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</row>
    <row r="39" spans="1:11" ht="19.5" customHeight="1" x14ac:dyDescent="0.25">
      <c r="A39" s="178" t="s">
        <v>16</v>
      </c>
      <c r="B39" s="52"/>
      <c r="C39" s="52"/>
      <c r="D39" s="52"/>
      <c r="E39" s="52"/>
      <c r="F39" s="52"/>
      <c r="G39" s="52"/>
      <c r="H39" s="52"/>
      <c r="I39" s="52"/>
      <c r="J39" s="52"/>
    </row>
    <row r="40" spans="1:11" ht="31.5" customHeight="1" x14ac:dyDescent="0.25">
      <c r="A40" s="178" t="s">
        <v>100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</row>
    <row r="41" spans="1:11" ht="31.5" customHeight="1" x14ac:dyDescent="0.25">
      <c r="A41" s="178" t="s">
        <v>101</v>
      </c>
      <c r="B41" s="53"/>
      <c r="C41" s="53"/>
      <c r="D41" s="53"/>
      <c r="E41" s="53"/>
      <c r="F41" s="53"/>
      <c r="G41" s="53"/>
      <c r="H41" s="53"/>
      <c r="I41" s="51"/>
      <c r="J41" s="51"/>
      <c r="K41" s="51"/>
    </row>
    <row r="42" spans="1:11" ht="9" customHeight="1" x14ac:dyDescent="0.25">
      <c r="A42" s="2"/>
    </row>
    <row r="43" spans="1:11" x14ac:dyDescent="0.25">
      <c r="A43" s="57" t="s">
        <v>76</v>
      </c>
      <c r="B43" s="53"/>
      <c r="C43" s="53"/>
      <c r="D43" s="53"/>
      <c r="E43" s="53"/>
      <c r="F43" s="53"/>
      <c r="G43" s="53"/>
      <c r="H43" s="53"/>
      <c r="I43" s="53"/>
      <c r="J43" s="23"/>
    </row>
    <row r="44" spans="1:11" x14ac:dyDescent="0.25">
      <c r="A44" s="48"/>
    </row>
    <row r="45" spans="1:11" ht="30" x14ac:dyDescent="0.25">
      <c r="A45" s="49" t="s">
        <v>77</v>
      </c>
      <c r="B45" s="56" t="s">
        <v>75</v>
      </c>
      <c r="C45" s="56"/>
      <c r="D45" s="56"/>
      <c r="E45" s="56"/>
      <c r="F45" s="56"/>
      <c r="G45" s="56"/>
    </row>
    <row r="46" spans="1:11" ht="28.5" customHeight="1" x14ac:dyDescent="0.25">
      <c r="A46" s="49"/>
      <c r="B46" s="56"/>
      <c r="C46" s="56"/>
      <c r="D46" s="56"/>
      <c r="E46" s="56"/>
      <c r="F46" s="56"/>
      <c r="G46" s="56"/>
    </row>
    <row r="47" spans="1:11" ht="42" customHeight="1" x14ac:dyDescent="0.25">
      <c r="A47" s="57" t="s">
        <v>78</v>
      </c>
      <c r="B47" s="53"/>
      <c r="C47" s="53"/>
      <c r="D47" s="53"/>
      <c r="E47" s="53"/>
      <c r="F47" s="53"/>
      <c r="G47" s="53"/>
      <c r="H47" s="53"/>
      <c r="I47" s="53"/>
      <c r="J47" s="53"/>
    </row>
    <row r="48" spans="1:11" ht="42" customHeight="1" x14ac:dyDescent="0.25">
      <c r="A48" s="57" t="s">
        <v>79</v>
      </c>
      <c r="B48" s="53"/>
      <c r="C48" s="53"/>
      <c r="D48" s="53"/>
      <c r="E48" s="53"/>
      <c r="F48" s="53"/>
      <c r="G48" s="53"/>
      <c r="H48" s="53"/>
      <c r="I48" s="53"/>
      <c r="J48" s="47"/>
    </row>
    <row r="49" spans="1:14" ht="15.75" x14ac:dyDescent="0.25">
      <c r="A49" s="1"/>
    </row>
    <row r="50" spans="1:14" ht="15.75" customHeight="1" x14ac:dyDescent="0.25">
      <c r="A50" s="85" t="s">
        <v>17</v>
      </c>
      <c r="B50" s="97"/>
      <c r="C50" s="97"/>
      <c r="D50" s="171" t="s">
        <v>23</v>
      </c>
      <c r="E50" s="171"/>
      <c r="F50" s="181"/>
      <c r="G50" s="181"/>
      <c r="H50" s="181"/>
      <c r="I50" s="181"/>
      <c r="J50" s="181"/>
      <c r="K50" s="181"/>
      <c r="L50" s="181"/>
      <c r="M50" s="34"/>
    </row>
    <row r="51" spans="1:14" ht="37.5" customHeight="1" x14ac:dyDescent="0.25">
      <c r="A51" s="61">
        <v>1</v>
      </c>
      <c r="B51" s="180"/>
      <c r="C51" s="180"/>
      <c r="D51" s="171" t="s">
        <v>73</v>
      </c>
      <c r="E51" s="171"/>
      <c r="F51" s="181"/>
      <c r="G51" s="181"/>
      <c r="H51" s="181"/>
      <c r="I51" s="181"/>
      <c r="J51" s="181"/>
      <c r="K51" s="181"/>
      <c r="L51" s="181"/>
      <c r="M51" s="34"/>
    </row>
    <row r="52" spans="1:14" ht="15" customHeight="1" x14ac:dyDescent="0.25">
      <c r="A52" s="103"/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</row>
    <row r="53" spans="1:14" ht="15.75" customHeight="1" x14ac:dyDescent="0.25">
      <c r="A53" s="103"/>
      <c r="B53" s="175" t="s">
        <v>80</v>
      </c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</row>
    <row r="54" spans="1:14" ht="15" customHeight="1" x14ac:dyDescent="0.25">
      <c r="A54" s="103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</row>
    <row r="55" spans="1:14" ht="31.5" customHeight="1" x14ac:dyDescent="0.25">
      <c r="A55" s="103"/>
      <c r="B55" s="177" t="s">
        <v>86</v>
      </c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</row>
    <row r="56" spans="1:14" ht="50.25" customHeight="1" x14ac:dyDescent="0.25">
      <c r="A56" s="148" t="s">
        <v>20</v>
      </c>
      <c r="B56" s="149"/>
      <c r="C56" s="148" t="s">
        <v>59</v>
      </c>
      <c r="D56" s="94"/>
      <c r="E56" s="87" t="s">
        <v>21</v>
      </c>
      <c r="F56" s="94"/>
      <c r="G56" s="87" t="s">
        <v>22</v>
      </c>
      <c r="H56" s="93"/>
      <c r="I56" s="94"/>
      <c r="J56" s="87" t="s">
        <v>24</v>
      </c>
      <c r="K56" s="88"/>
      <c r="L56" s="81"/>
      <c r="M56" s="82"/>
      <c r="N56" s="33"/>
    </row>
    <row r="57" spans="1:14" ht="15.75" customHeight="1" x14ac:dyDescent="0.25">
      <c r="A57" s="150"/>
      <c r="B57" s="151"/>
      <c r="C57" s="173"/>
      <c r="D57" s="96"/>
      <c r="E57" s="89"/>
      <c r="F57" s="96"/>
      <c r="G57" s="89"/>
      <c r="H57" s="95"/>
      <c r="I57" s="96"/>
      <c r="J57" s="89"/>
      <c r="K57" s="90"/>
      <c r="L57" s="81"/>
      <c r="M57" s="82"/>
      <c r="N57" s="33"/>
    </row>
    <row r="58" spans="1:14" ht="15.75" customHeight="1" x14ac:dyDescent="0.25">
      <c r="A58" s="99">
        <v>1</v>
      </c>
      <c r="B58" s="100"/>
      <c r="C58" s="85">
        <v>2</v>
      </c>
      <c r="D58" s="86"/>
      <c r="E58" s="85">
        <v>3</v>
      </c>
      <c r="F58" s="86"/>
      <c r="G58" s="85">
        <v>4</v>
      </c>
      <c r="H58" s="97"/>
      <c r="I58" s="86"/>
      <c r="J58" s="85">
        <v>5</v>
      </c>
      <c r="K58" s="91"/>
      <c r="L58" s="81"/>
      <c r="M58" s="82"/>
    </row>
    <row r="59" spans="1:14" ht="15.75" customHeight="1" x14ac:dyDescent="0.25">
      <c r="A59" s="85">
        <v>1</v>
      </c>
      <c r="B59" s="86"/>
      <c r="C59" s="85" t="s">
        <v>60</v>
      </c>
      <c r="D59" s="86"/>
      <c r="E59" s="83">
        <f>5490000-40475+300000-43245</f>
        <v>5706280</v>
      </c>
      <c r="F59" s="84"/>
      <c r="G59" s="83"/>
      <c r="H59" s="98"/>
      <c r="I59" s="84"/>
      <c r="J59" s="83">
        <f>E59</f>
        <v>5706280</v>
      </c>
      <c r="K59" s="92"/>
      <c r="L59" s="81"/>
      <c r="M59" s="82"/>
    </row>
    <row r="60" spans="1:14" ht="15.75" customHeight="1" x14ac:dyDescent="0.25">
      <c r="A60" s="85">
        <v>2</v>
      </c>
      <c r="B60" s="86"/>
      <c r="C60" s="85" t="s">
        <v>61</v>
      </c>
      <c r="D60" s="86"/>
      <c r="E60" s="83">
        <f>401500+43245</f>
        <v>444745</v>
      </c>
      <c r="F60" s="84"/>
      <c r="G60" s="83"/>
      <c r="H60" s="98"/>
      <c r="I60" s="84"/>
      <c r="J60" s="83">
        <f>E60</f>
        <v>444745</v>
      </c>
      <c r="K60" s="92"/>
      <c r="L60" s="81"/>
      <c r="M60" s="82"/>
    </row>
    <row r="61" spans="1:14" ht="30.75" customHeight="1" x14ac:dyDescent="0.25">
      <c r="A61" s="101">
        <v>3</v>
      </c>
      <c r="B61" s="102"/>
      <c r="C61" s="101" t="s">
        <v>62</v>
      </c>
      <c r="D61" s="102"/>
      <c r="E61" s="105"/>
      <c r="F61" s="107"/>
      <c r="G61" s="105">
        <v>8000</v>
      </c>
      <c r="H61" s="106"/>
      <c r="I61" s="107"/>
      <c r="J61" s="105">
        <f>G61</f>
        <v>8000</v>
      </c>
      <c r="K61" s="119"/>
      <c r="L61" s="81"/>
      <c r="M61" s="82"/>
    </row>
    <row r="62" spans="1:14" ht="2.25" customHeight="1" x14ac:dyDescent="0.25">
      <c r="A62" s="103"/>
      <c r="B62" s="104"/>
      <c r="C62" s="103"/>
      <c r="D62" s="104"/>
      <c r="E62" s="108"/>
      <c r="F62" s="110"/>
      <c r="G62" s="108"/>
      <c r="H62" s="109"/>
      <c r="I62" s="110"/>
      <c r="J62" s="120"/>
      <c r="K62" s="121"/>
      <c r="L62" s="81"/>
      <c r="M62" s="82"/>
    </row>
    <row r="63" spans="1:14" ht="15.75" hidden="1" customHeight="1" x14ac:dyDescent="0.25">
      <c r="A63" s="89"/>
      <c r="B63" s="96"/>
      <c r="C63" s="89"/>
      <c r="D63" s="96"/>
      <c r="E63" s="63"/>
      <c r="F63" s="64"/>
      <c r="G63" s="38"/>
      <c r="H63" s="63" t="s">
        <v>18</v>
      </c>
      <c r="I63" s="64"/>
      <c r="J63" s="122"/>
      <c r="K63" s="123"/>
      <c r="L63" s="81"/>
      <c r="M63" s="82"/>
    </row>
    <row r="64" spans="1:14" ht="15.75" customHeight="1" x14ac:dyDescent="0.25">
      <c r="A64" s="61"/>
      <c r="B64" s="62"/>
      <c r="C64" s="61" t="s">
        <v>24</v>
      </c>
      <c r="D64" s="62"/>
      <c r="E64" s="59">
        <f>E59+E60</f>
        <v>6151025</v>
      </c>
      <c r="F64" s="60"/>
      <c r="G64" s="59">
        <f>G61</f>
        <v>8000</v>
      </c>
      <c r="H64" s="65"/>
      <c r="I64" s="60"/>
      <c r="J64" s="59">
        <f>J59+J60+J61</f>
        <v>6159025</v>
      </c>
      <c r="K64" s="124"/>
      <c r="L64" s="81"/>
      <c r="M64" s="82"/>
    </row>
    <row r="65" spans="1:13" x14ac:dyDescent="0.2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</row>
    <row r="66" spans="1:13" ht="15.75" x14ac:dyDescent="0.25">
      <c r="A66" s="12"/>
    </row>
    <row r="67" spans="1:13" ht="31.5" customHeight="1" x14ac:dyDescent="0.25">
      <c r="A67" s="57" t="s">
        <v>82</v>
      </c>
      <c r="B67" s="57"/>
      <c r="C67" s="57"/>
      <c r="D67" s="57"/>
      <c r="E67" s="57"/>
      <c r="F67" s="57"/>
      <c r="G67" s="22"/>
    </row>
    <row r="68" spans="1:13" hidden="1" x14ac:dyDescent="0.25">
      <c r="A68" s="113"/>
      <c r="B68" s="113"/>
      <c r="C68" s="113"/>
      <c r="D68" s="113"/>
      <c r="E68" s="113"/>
      <c r="F68" s="113"/>
      <c r="G68" s="27"/>
    </row>
    <row r="69" spans="1:13" ht="16.5" thickBot="1" x14ac:dyDescent="0.3">
      <c r="A69" s="114" t="s">
        <v>87</v>
      </c>
      <c r="B69" s="114"/>
      <c r="C69" s="114"/>
      <c r="D69" s="114"/>
      <c r="E69" s="114"/>
      <c r="F69" s="114"/>
      <c r="G69" s="37"/>
    </row>
    <row r="70" spans="1:13" ht="15" customHeight="1" x14ac:dyDescent="0.25">
      <c r="A70" s="115"/>
      <c r="B70" s="116"/>
      <c r="C70" s="79" t="s">
        <v>63</v>
      </c>
      <c r="D70" s="79" t="s">
        <v>21</v>
      </c>
      <c r="E70" s="79" t="s">
        <v>22</v>
      </c>
      <c r="F70" s="79" t="s">
        <v>24</v>
      </c>
      <c r="G70" s="36"/>
    </row>
    <row r="71" spans="1:13" ht="63" customHeight="1" thickBot="1" x14ac:dyDescent="0.3">
      <c r="A71" s="77" t="s">
        <v>64</v>
      </c>
      <c r="B71" s="78"/>
      <c r="C71" s="80"/>
      <c r="D71" s="80"/>
      <c r="E71" s="80"/>
      <c r="F71" s="80"/>
      <c r="G71" s="36"/>
    </row>
    <row r="72" spans="1:13" ht="16.5" thickBot="1" x14ac:dyDescent="0.3">
      <c r="A72" s="117">
        <v>1</v>
      </c>
      <c r="B72" s="118"/>
      <c r="C72" s="14">
        <v>2</v>
      </c>
      <c r="D72" s="14">
        <v>3</v>
      </c>
      <c r="E72" s="14">
        <v>4</v>
      </c>
      <c r="F72" s="14">
        <v>5</v>
      </c>
      <c r="G72" s="36"/>
    </row>
    <row r="73" spans="1:13" ht="47.25" customHeight="1" thickBot="1" x14ac:dyDescent="0.3">
      <c r="A73" s="111"/>
      <c r="B73" s="112"/>
      <c r="C73" s="15"/>
      <c r="D73" s="15"/>
      <c r="E73" s="15"/>
      <c r="F73" s="15"/>
      <c r="G73" s="34"/>
    </row>
    <row r="74" spans="1:13" ht="16.5" thickBot="1" x14ac:dyDescent="0.3">
      <c r="A74" s="111"/>
      <c r="B74" s="112"/>
      <c r="C74" s="15"/>
      <c r="D74" s="15"/>
      <c r="E74" s="15"/>
      <c r="F74" s="15"/>
      <c r="G74" s="34"/>
    </row>
    <row r="75" spans="1:13" ht="16.5" thickBot="1" x14ac:dyDescent="0.3">
      <c r="A75" s="111"/>
      <c r="B75" s="112"/>
      <c r="C75" s="15"/>
      <c r="D75" s="15"/>
      <c r="E75" s="15"/>
      <c r="F75" s="15"/>
      <c r="G75" s="34"/>
    </row>
    <row r="76" spans="1:13" ht="16.5" thickBot="1" x14ac:dyDescent="0.3">
      <c r="A76" s="111"/>
      <c r="B76" s="112"/>
      <c r="C76" s="15"/>
      <c r="D76" s="15"/>
      <c r="E76" s="15"/>
      <c r="F76" s="15"/>
      <c r="G76" s="34"/>
    </row>
    <row r="77" spans="1:13" ht="16.5" thickBot="1" x14ac:dyDescent="0.3">
      <c r="A77" s="111" t="s">
        <v>24</v>
      </c>
      <c r="B77" s="112"/>
      <c r="C77" s="15"/>
      <c r="D77" s="15"/>
      <c r="E77" s="15"/>
      <c r="F77" s="15"/>
      <c r="G77" s="34"/>
    </row>
    <row r="78" spans="1:13" x14ac:dyDescent="0.25">
      <c r="A78" s="3"/>
      <c r="B78" s="3"/>
      <c r="C78" s="3"/>
      <c r="D78" s="3"/>
      <c r="E78" s="3"/>
      <c r="F78" s="3"/>
      <c r="G78" s="26"/>
      <c r="H78" s="3"/>
    </row>
    <row r="79" spans="1:13" ht="15.75" x14ac:dyDescent="0.25">
      <c r="A79" s="12"/>
    </row>
    <row r="80" spans="1:13" x14ac:dyDescent="0.25">
      <c r="A80" s="57" t="s">
        <v>83</v>
      </c>
      <c r="B80" s="53"/>
      <c r="C80" s="53"/>
      <c r="D80" s="53"/>
      <c r="E80" s="53"/>
      <c r="F80" s="53"/>
      <c r="G80" s="23" t="s">
        <v>88</v>
      </c>
    </row>
    <row r="81" spans="1:10" ht="15.75" x14ac:dyDescent="0.25">
      <c r="A81" s="12"/>
    </row>
    <row r="82" spans="1:10" ht="47.25" customHeight="1" x14ac:dyDescent="0.25">
      <c r="A82" s="9" t="s">
        <v>19</v>
      </c>
      <c r="B82" s="71" t="s">
        <v>65</v>
      </c>
      <c r="C82" s="71" t="s">
        <v>25</v>
      </c>
      <c r="D82" s="71" t="s">
        <v>26</v>
      </c>
      <c r="E82" s="71" t="s">
        <v>21</v>
      </c>
      <c r="F82" s="101" t="s">
        <v>22</v>
      </c>
      <c r="G82" s="66" t="s">
        <v>24</v>
      </c>
    </row>
    <row r="83" spans="1:10" ht="15.75" x14ac:dyDescent="0.25">
      <c r="A83" s="16" t="s">
        <v>20</v>
      </c>
      <c r="B83" s="72"/>
      <c r="C83" s="72"/>
      <c r="D83" s="72"/>
      <c r="E83" s="72"/>
      <c r="F83" s="89"/>
      <c r="G83" s="68"/>
      <c r="J83" t="s">
        <v>84</v>
      </c>
    </row>
    <row r="84" spans="1:10" ht="15.75" x14ac:dyDescent="0.25">
      <c r="A84" s="10">
        <v>1</v>
      </c>
      <c r="B84" s="10">
        <v>2</v>
      </c>
      <c r="C84" s="10">
        <v>3</v>
      </c>
      <c r="D84" s="10">
        <v>4</v>
      </c>
      <c r="E84" s="10">
        <v>5</v>
      </c>
      <c r="F84" s="28">
        <v>6</v>
      </c>
      <c r="G84" s="32">
        <v>7</v>
      </c>
    </row>
    <row r="85" spans="1:10" ht="15.75" x14ac:dyDescent="0.25">
      <c r="A85" s="11">
        <v>1</v>
      </c>
      <c r="B85" s="11" t="s">
        <v>27</v>
      </c>
      <c r="C85" s="11"/>
      <c r="D85" s="10"/>
      <c r="E85" s="10"/>
      <c r="F85" s="28"/>
      <c r="G85" s="32"/>
    </row>
    <row r="86" spans="1:10" ht="100.5" customHeight="1" x14ac:dyDescent="0.25">
      <c r="A86" s="69"/>
      <c r="B86" s="71" t="s">
        <v>66</v>
      </c>
      <c r="C86" s="71" t="s">
        <v>67</v>
      </c>
      <c r="D86" s="71" t="s">
        <v>29</v>
      </c>
      <c r="E86" s="71" t="s">
        <v>68</v>
      </c>
      <c r="F86" s="101"/>
      <c r="G86" s="66" t="s">
        <v>68</v>
      </c>
    </row>
    <row r="87" spans="1:10" ht="9.75" customHeight="1" x14ac:dyDescent="0.25">
      <c r="A87" s="75"/>
      <c r="B87" s="76"/>
      <c r="C87" s="76"/>
      <c r="D87" s="76"/>
      <c r="E87" s="76"/>
      <c r="F87" s="103"/>
      <c r="G87" s="68"/>
    </row>
    <row r="88" spans="1:10" ht="15" hidden="1" customHeight="1" x14ac:dyDescent="0.25">
      <c r="A88" s="70"/>
      <c r="B88" s="72"/>
      <c r="C88" s="72"/>
      <c r="D88" s="72"/>
      <c r="E88" s="72"/>
      <c r="F88" s="72"/>
      <c r="G88" s="36"/>
    </row>
    <row r="89" spans="1:10" ht="36" customHeight="1" x14ac:dyDescent="0.25">
      <c r="A89" s="69"/>
      <c r="B89" s="71" t="s">
        <v>30</v>
      </c>
      <c r="C89" s="73" t="s">
        <v>31</v>
      </c>
      <c r="D89" s="73" t="s">
        <v>32</v>
      </c>
      <c r="E89" s="127">
        <f>5891.5-40.475+300</f>
        <v>6151.0249999999996</v>
      </c>
      <c r="F89" s="129">
        <v>8</v>
      </c>
      <c r="G89" s="182">
        <f>E89+F89</f>
        <v>6159.0249999999996</v>
      </c>
    </row>
    <row r="90" spans="1:10" ht="15" customHeight="1" x14ac:dyDescent="0.25">
      <c r="A90" s="70"/>
      <c r="B90" s="72"/>
      <c r="C90" s="74"/>
      <c r="D90" s="74"/>
      <c r="E90" s="128"/>
      <c r="F90" s="130"/>
      <c r="G90" s="185"/>
    </row>
    <row r="91" spans="1:10" ht="15.75" x14ac:dyDescent="0.25">
      <c r="A91" s="11">
        <v>2</v>
      </c>
      <c r="B91" s="11" t="s">
        <v>33</v>
      </c>
      <c r="C91" s="11"/>
      <c r="D91" s="10"/>
      <c r="E91" s="10"/>
      <c r="F91" s="28"/>
      <c r="G91" s="32"/>
    </row>
    <row r="92" spans="1:10" ht="15.75" hidden="1" customHeight="1" x14ac:dyDescent="0.25">
      <c r="A92" s="69"/>
      <c r="B92" s="71" t="s">
        <v>34</v>
      </c>
      <c r="C92" s="39"/>
      <c r="D92" s="71" t="s">
        <v>35</v>
      </c>
      <c r="E92" s="17"/>
      <c r="F92" s="71"/>
      <c r="G92" s="36"/>
    </row>
    <row r="93" spans="1:10" ht="60.75" customHeight="1" x14ac:dyDescent="0.25">
      <c r="A93" s="75"/>
      <c r="B93" s="76"/>
      <c r="C93" s="141" t="s">
        <v>67</v>
      </c>
      <c r="D93" s="76"/>
      <c r="E93" s="76">
        <v>1011</v>
      </c>
      <c r="F93" s="103"/>
      <c r="G93" s="66">
        <v>1011</v>
      </c>
    </row>
    <row r="94" spans="1:10" ht="15" customHeight="1" x14ac:dyDescent="0.25">
      <c r="A94" s="70"/>
      <c r="B94" s="72"/>
      <c r="C94" s="142"/>
      <c r="D94" s="72"/>
      <c r="E94" s="72"/>
      <c r="F94" s="89"/>
      <c r="G94" s="68"/>
    </row>
    <row r="95" spans="1:10" ht="63" x14ac:dyDescent="0.25">
      <c r="A95" s="11"/>
      <c r="B95" s="11" t="s">
        <v>36</v>
      </c>
      <c r="C95" s="40"/>
      <c r="D95" s="10"/>
      <c r="E95" s="19"/>
      <c r="F95" s="28"/>
      <c r="G95" s="32"/>
    </row>
    <row r="96" spans="1:10" ht="15.75" customHeight="1" x14ac:dyDescent="0.25">
      <c r="A96" s="69"/>
      <c r="B96" s="25" t="s">
        <v>37</v>
      </c>
      <c r="C96" s="125" t="s">
        <v>67</v>
      </c>
      <c r="D96" s="71" t="s">
        <v>35</v>
      </c>
      <c r="E96" s="71">
        <v>3</v>
      </c>
      <c r="F96" s="131"/>
      <c r="G96" s="66">
        <v>3</v>
      </c>
    </row>
    <row r="97" spans="1:10" ht="15.75" hidden="1" customHeight="1" x14ac:dyDescent="0.25">
      <c r="A97" s="75"/>
      <c r="B97" s="134" t="s">
        <v>38</v>
      </c>
      <c r="C97" s="136"/>
      <c r="D97" s="76"/>
      <c r="E97" s="76"/>
      <c r="F97" s="132"/>
      <c r="G97" s="67"/>
    </row>
    <row r="98" spans="1:10" ht="90" customHeight="1" x14ac:dyDescent="0.25">
      <c r="A98" s="70"/>
      <c r="B98" s="135"/>
      <c r="C98" s="137"/>
      <c r="D98" s="72"/>
      <c r="E98" s="72"/>
      <c r="F98" s="133"/>
      <c r="G98" s="68"/>
    </row>
    <row r="99" spans="1:10" ht="15" customHeight="1" x14ac:dyDescent="0.25">
      <c r="A99" s="69"/>
      <c r="B99" s="69" t="s">
        <v>39</v>
      </c>
      <c r="C99" s="71" t="s">
        <v>69</v>
      </c>
      <c r="D99" s="71" t="s">
        <v>35</v>
      </c>
      <c r="E99" s="71">
        <v>28</v>
      </c>
      <c r="F99" s="101"/>
      <c r="G99" s="66">
        <v>28</v>
      </c>
    </row>
    <row r="100" spans="1:10" x14ac:dyDescent="0.25">
      <c r="A100" s="75"/>
      <c r="B100" s="75"/>
      <c r="C100" s="168"/>
      <c r="D100" s="76"/>
      <c r="E100" s="76"/>
      <c r="F100" s="103"/>
      <c r="G100" s="67"/>
    </row>
    <row r="101" spans="1:10" x14ac:dyDescent="0.25">
      <c r="A101" s="70"/>
      <c r="B101" s="70"/>
      <c r="C101" s="142"/>
      <c r="D101" s="72"/>
      <c r="E101" s="72"/>
      <c r="F101" s="89"/>
      <c r="G101" s="68"/>
    </row>
    <row r="102" spans="1:10" ht="15" customHeight="1" x14ac:dyDescent="0.25">
      <c r="A102" s="69"/>
      <c r="B102" s="69" t="s">
        <v>40</v>
      </c>
      <c r="C102" s="125" t="s">
        <v>67</v>
      </c>
      <c r="D102" s="71" t="s">
        <v>35</v>
      </c>
      <c r="E102" s="71">
        <v>18</v>
      </c>
      <c r="F102" s="101"/>
      <c r="G102" s="66">
        <v>18</v>
      </c>
    </row>
    <row r="103" spans="1:10" ht="68.25" customHeight="1" x14ac:dyDescent="0.25">
      <c r="A103" s="75"/>
      <c r="B103" s="75"/>
      <c r="C103" s="126"/>
      <c r="D103" s="76"/>
      <c r="E103" s="76"/>
      <c r="F103" s="103"/>
      <c r="G103" s="68"/>
    </row>
    <row r="104" spans="1:10" ht="15.75" hidden="1" customHeight="1" x14ac:dyDescent="0.25">
      <c r="A104" s="75"/>
      <c r="B104" s="75"/>
      <c r="C104" s="18"/>
      <c r="D104" s="76"/>
      <c r="E104" s="76"/>
      <c r="F104" s="76"/>
      <c r="G104" s="36"/>
    </row>
    <row r="105" spans="1:10" ht="15.75" hidden="1" customHeight="1" x14ac:dyDescent="0.25">
      <c r="A105" s="70"/>
      <c r="B105" s="70"/>
      <c r="C105" s="20"/>
      <c r="D105" s="72"/>
      <c r="E105" s="72"/>
      <c r="F105" s="72"/>
      <c r="G105" s="36"/>
    </row>
    <row r="106" spans="1:10" ht="15" customHeight="1" x14ac:dyDescent="0.25">
      <c r="A106" s="69"/>
      <c r="B106" s="157" t="s">
        <v>70</v>
      </c>
      <c r="C106" s="125" t="s">
        <v>67</v>
      </c>
      <c r="D106" s="71" t="s">
        <v>35</v>
      </c>
      <c r="E106" s="71">
        <v>519</v>
      </c>
      <c r="F106" s="101">
        <v>148</v>
      </c>
      <c r="G106" s="66">
        <v>667</v>
      </c>
    </row>
    <row r="107" spans="1:10" ht="92.25" customHeight="1" x14ac:dyDescent="0.25">
      <c r="A107" s="70"/>
      <c r="B107" s="135"/>
      <c r="C107" s="126"/>
      <c r="D107" s="72"/>
      <c r="E107" s="72"/>
      <c r="F107" s="89"/>
      <c r="G107" s="68"/>
    </row>
    <row r="108" spans="1:10" ht="64.5" customHeight="1" x14ac:dyDescent="0.25">
      <c r="A108" s="69"/>
      <c r="B108" s="69" t="s">
        <v>41</v>
      </c>
      <c r="C108" s="71" t="s">
        <v>67</v>
      </c>
      <c r="D108" s="71" t="s">
        <v>35</v>
      </c>
      <c r="E108" s="71">
        <v>182</v>
      </c>
      <c r="F108" s="101"/>
      <c r="G108" s="66">
        <v>182</v>
      </c>
    </row>
    <row r="109" spans="1:10" ht="6.75" customHeight="1" x14ac:dyDescent="0.25">
      <c r="A109" s="75"/>
      <c r="B109" s="75"/>
      <c r="C109" s="76"/>
      <c r="D109" s="76"/>
      <c r="E109" s="76"/>
      <c r="F109" s="103"/>
      <c r="G109" s="68"/>
      <c r="J109" s="33"/>
    </row>
    <row r="110" spans="1:10" ht="15" hidden="1" customHeight="1" x14ac:dyDescent="0.25">
      <c r="A110" s="70"/>
      <c r="B110" s="70"/>
      <c r="C110" s="72"/>
      <c r="D110" s="72"/>
      <c r="E110" s="72"/>
      <c r="F110" s="72"/>
      <c r="G110" s="36"/>
    </row>
    <row r="111" spans="1:10" ht="0.75" customHeight="1" x14ac:dyDescent="0.25">
      <c r="A111" s="69"/>
      <c r="B111" s="69" t="s">
        <v>71</v>
      </c>
      <c r="C111" s="17"/>
      <c r="D111" s="71" t="s">
        <v>35</v>
      </c>
      <c r="E111" s="71">
        <v>680</v>
      </c>
      <c r="F111" s="71">
        <v>162</v>
      </c>
      <c r="G111" s="36"/>
    </row>
    <row r="112" spans="1:10" ht="15" customHeight="1" x14ac:dyDescent="0.25">
      <c r="A112" s="75"/>
      <c r="B112" s="75"/>
      <c r="C112" s="71" t="s">
        <v>67</v>
      </c>
      <c r="D112" s="76"/>
      <c r="E112" s="76"/>
      <c r="F112" s="103"/>
      <c r="G112" s="66">
        <v>842</v>
      </c>
    </row>
    <row r="113" spans="1:7" x14ac:dyDescent="0.25">
      <c r="A113" s="75"/>
      <c r="B113" s="75"/>
      <c r="C113" s="76"/>
      <c r="D113" s="76"/>
      <c r="E113" s="76"/>
      <c r="F113" s="103"/>
      <c r="G113" s="67"/>
    </row>
    <row r="114" spans="1:7" ht="96" customHeight="1" x14ac:dyDescent="0.25">
      <c r="A114" s="70"/>
      <c r="B114" s="70"/>
      <c r="C114" s="72"/>
      <c r="D114" s="72"/>
      <c r="E114" s="72"/>
      <c r="F114" s="89"/>
      <c r="G114" s="68"/>
    </row>
    <row r="115" spans="1:7" ht="0.75" customHeight="1" x14ac:dyDescent="0.25">
      <c r="A115" s="69"/>
      <c r="B115" s="20" t="s">
        <v>42</v>
      </c>
      <c r="C115" s="17"/>
      <c r="D115" s="71" t="s">
        <v>44</v>
      </c>
      <c r="E115" s="71">
        <v>1322</v>
      </c>
      <c r="F115" s="71"/>
      <c r="G115" s="36"/>
    </row>
    <row r="116" spans="1:7" ht="103.5" customHeight="1" x14ac:dyDescent="0.25">
      <c r="A116" s="70"/>
      <c r="B116" s="31" t="s">
        <v>42</v>
      </c>
      <c r="C116" s="43" t="s">
        <v>67</v>
      </c>
      <c r="D116" s="72"/>
      <c r="E116" s="72"/>
      <c r="F116" s="103"/>
      <c r="G116" s="32">
        <v>1322</v>
      </c>
    </row>
    <row r="117" spans="1:7" ht="53.25" customHeight="1" x14ac:dyDescent="0.25">
      <c r="A117" s="69"/>
      <c r="B117" s="41" t="s">
        <v>43</v>
      </c>
      <c r="C117" s="171" t="s">
        <v>28</v>
      </c>
      <c r="D117" s="102" t="s">
        <v>44</v>
      </c>
      <c r="E117" s="101">
        <v>37</v>
      </c>
      <c r="F117" s="42"/>
      <c r="G117" s="32">
        <v>37</v>
      </c>
    </row>
    <row r="118" spans="1:7" ht="15.75" hidden="1" customHeight="1" x14ac:dyDescent="0.25">
      <c r="A118" s="70"/>
      <c r="B118" s="44"/>
      <c r="C118" s="171"/>
      <c r="D118" s="96"/>
      <c r="E118" s="72"/>
      <c r="G118" s="36"/>
    </row>
    <row r="119" spans="1:7" ht="15" customHeight="1" x14ac:dyDescent="0.25">
      <c r="A119" s="69"/>
      <c r="B119" s="157" t="s">
        <v>45</v>
      </c>
      <c r="C119" s="71" t="s">
        <v>28</v>
      </c>
      <c r="D119" s="71" t="s">
        <v>35</v>
      </c>
      <c r="E119" s="101">
        <v>9</v>
      </c>
      <c r="F119" s="161"/>
      <c r="G119" s="66">
        <v>9</v>
      </c>
    </row>
    <row r="120" spans="1:7" ht="62.25" customHeight="1" x14ac:dyDescent="0.25">
      <c r="A120" s="70"/>
      <c r="B120" s="135"/>
      <c r="C120" s="76"/>
      <c r="D120" s="72"/>
      <c r="E120" s="89"/>
      <c r="F120" s="161"/>
      <c r="G120" s="68"/>
    </row>
    <row r="121" spans="1:7" ht="15.75" x14ac:dyDescent="0.25">
      <c r="A121" s="11">
        <v>3</v>
      </c>
      <c r="B121" s="45" t="s">
        <v>46</v>
      </c>
      <c r="C121" s="42"/>
      <c r="D121" s="29"/>
      <c r="E121" s="10"/>
      <c r="F121" s="30"/>
      <c r="G121" s="32"/>
    </row>
    <row r="122" spans="1:7" ht="15" customHeight="1" x14ac:dyDescent="0.25">
      <c r="A122" s="69"/>
      <c r="B122" s="157" t="s">
        <v>47</v>
      </c>
      <c r="C122" s="71" t="s">
        <v>28</v>
      </c>
      <c r="D122" s="71" t="s">
        <v>35</v>
      </c>
      <c r="E122" s="101">
        <v>67.400000000000006</v>
      </c>
      <c r="F122" s="161"/>
      <c r="G122" s="66">
        <v>67.400000000000006</v>
      </c>
    </row>
    <row r="123" spans="1:7" ht="15" customHeight="1" x14ac:dyDescent="0.25">
      <c r="A123" s="75"/>
      <c r="B123" s="160"/>
      <c r="C123" s="76"/>
      <c r="D123" s="76"/>
      <c r="E123" s="103"/>
      <c r="F123" s="161"/>
      <c r="G123" s="67"/>
    </row>
    <row r="124" spans="1:7" ht="15" customHeight="1" x14ac:dyDescent="0.25">
      <c r="A124" s="70"/>
      <c r="B124" s="159"/>
      <c r="C124" s="72"/>
      <c r="D124" s="72"/>
      <c r="E124" s="89"/>
      <c r="F124" s="161"/>
      <c r="G124" s="68"/>
    </row>
    <row r="125" spans="1:7" ht="15" customHeight="1" x14ac:dyDescent="0.25">
      <c r="A125" s="69"/>
      <c r="B125" s="157" t="s">
        <v>48</v>
      </c>
      <c r="C125" s="71" t="s">
        <v>28</v>
      </c>
      <c r="D125" s="71" t="s">
        <v>35</v>
      </c>
      <c r="E125" s="186"/>
      <c r="F125" s="169"/>
      <c r="G125" s="187"/>
    </row>
    <row r="126" spans="1:7" ht="32.25" customHeight="1" x14ac:dyDescent="0.25">
      <c r="A126" s="75"/>
      <c r="B126" s="166"/>
      <c r="C126" s="76"/>
      <c r="D126" s="76"/>
      <c r="E126" s="158"/>
      <c r="F126" s="169"/>
      <c r="G126" s="188"/>
    </row>
    <row r="127" spans="1:7" ht="42" customHeight="1" x14ac:dyDescent="0.25">
      <c r="A127" s="70"/>
      <c r="B127" s="167"/>
      <c r="C127" s="72"/>
      <c r="D127" s="72"/>
      <c r="E127" s="159"/>
      <c r="F127" s="170"/>
      <c r="G127" s="189"/>
    </row>
    <row r="128" spans="1:7" ht="15" customHeight="1" x14ac:dyDescent="0.25">
      <c r="A128" s="69"/>
      <c r="B128" s="157" t="s">
        <v>49</v>
      </c>
      <c r="C128" s="71" t="s">
        <v>28</v>
      </c>
      <c r="D128" s="71" t="s">
        <v>35</v>
      </c>
      <c r="E128" s="71">
        <v>0.2</v>
      </c>
      <c r="F128" s="190"/>
      <c r="G128" s="66">
        <v>0.2</v>
      </c>
    </row>
    <row r="129" spans="1:7" ht="15" customHeight="1" x14ac:dyDescent="0.25">
      <c r="A129" s="75"/>
      <c r="B129" s="158"/>
      <c r="C129" s="76"/>
      <c r="D129" s="76"/>
      <c r="E129" s="76"/>
      <c r="F129" s="120"/>
      <c r="G129" s="67"/>
    </row>
    <row r="130" spans="1:7" ht="47.25" customHeight="1" x14ac:dyDescent="0.25">
      <c r="A130" s="70"/>
      <c r="B130" s="159"/>
      <c r="C130" s="72"/>
      <c r="D130" s="72"/>
      <c r="E130" s="72"/>
      <c r="F130" s="120"/>
      <c r="G130" s="68"/>
    </row>
    <row r="131" spans="1:7" ht="15" customHeight="1" x14ac:dyDescent="0.25">
      <c r="A131" s="69"/>
      <c r="B131" s="157" t="s">
        <v>39</v>
      </c>
      <c r="C131" s="71" t="s">
        <v>28</v>
      </c>
      <c r="D131" s="71" t="s">
        <v>35</v>
      </c>
      <c r="E131" s="101">
        <v>1.86</v>
      </c>
      <c r="F131" s="161"/>
      <c r="G131" s="66">
        <v>1.86</v>
      </c>
    </row>
    <row r="132" spans="1:7" ht="15" customHeight="1" x14ac:dyDescent="0.25">
      <c r="A132" s="75"/>
      <c r="B132" s="158"/>
      <c r="C132" s="76"/>
      <c r="D132" s="76"/>
      <c r="E132" s="103"/>
      <c r="F132" s="161"/>
      <c r="G132" s="67"/>
    </row>
    <row r="133" spans="1:7" ht="33" customHeight="1" x14ac:dyDescent="0.25">
      <c r="A133" s="70"/>
      <c r="B133" s="159"/>
      <c r="C133" s="72"/>
      <c r="D133" s="72"/>
      <c r="E133" s="89"/>
      <c r="F133" s="161"/>
      <c r="G133" s="68"/>
    </row>
    <row r="134" spans="1:7" ht="15" customHeight="1" x14ac:dyDescent="0.25">
      <c r="A134" s="69"/>
      <c r="B134" s="157" t="s">
        <v>40</v>
      </c>
      <c r="C134" s="71" t="s">
        <v>28</v>
      </c>
      <c r="D134" s="71" t="s">
        <v>35</v>
      </c>
      <c r="E134" s="103">
        <v>1.2</v>
      </c>
      <c r="F134" s="161"/>
      <c r="G134" s="66">
        <v>1.2</v>
      </c>
    </row>
    <row r="135" spans="1:7" ht="62.25" customHeight="1" x14ac:dyDescent="0.25">
      <c r="A135" s="75"/>
      <c r="B135" s="134"/>
      <c r="C135" s="76"/>
      <c r="D135" s="76"/>
      <c r="E135" s="103"/>
      <c r="F135" s="161"/>
      <c r="G135" s="68"/>
    </row>
    <row r="136" spans="1:7" ht="15.75" hidden="1" customHeight="1" x14ac:dyDescent="0.25">
      <c r="A136" s="70"/>
      <c r="B136" s="31"/>
      <c r="C136" s="72"/>
      <c r="D136" s="72"/>
      <c r="E136" s="72"/>
      <c r="G136" s="36"/>
    </row>
    <row r="137" spans="1:7" ht="15" customHeight="1" x14ac:dyDescent="0.25">
      <c r="A137" s="69"/>
      <c r="B137" s="157" t="s">
        <v>70</v>
      </c>
      <c r="C137" s="71" t="s">
        <v>28</v>
      </c>
      <c r="D137" s="71" t="s">
        <v>35</v>
      </c>
      <c r="E137" s="71">
        <v>34.6</v>
      </c>
      <c r="F137" s="171">
        <v>9.8699999999999992</v>
      </c>
      <c r="G137" s="66">
        <v>44.47</v>
      </c>
    </row>
    <row r="138" spans="1:7" ht="15" customHeight="1" x14ac:dyDescent="0.25">
      <c r="A138" s="75"/>
      <c r="B138" s="160"/>
      <c r="C138" s="76"/>
      <c r="D138" s="76"/>
      <c r="E138" s="76"/>
      <c r="F138" s="181"/>
      <c r="G138" s="67"/>
    </row>
    <row r="139" spans="1:7" ht="75.75" customHeight="1" x14ac:dyDescent="0.25">
      <c r="A139" s="70"/>
      <c r="B139" s="135"/>
      <c r="C139" s="72"/>
      <c r="D139" s="72"/>
      <c r="E139" s="72"/>
      <c r="F139" s="181"/>
      <c r="G139" s="68"/>
    </row>
    <row r="140" spans="1:7" ht="63.75" customHeight="1" x14ac:dyDescent="0.25">
      <c r="A140" s="69"/>
      <c r="B140" s="69" t="s">
        <v>50</v>
      </c>
      <c r="C140" s="71" t="s">
        <v>28</v>
      </c>
      <c r="D140" s="71" t="s">
        <v>35</v>
      </c>
      <c r="E140" s="101">
        <v>12.13</v>
      </c>
      <c r="F140" s="161"/>
      <c r="G140" s="66">
        <v>12.13</v>
      </c>
    </row>
    <row r="141" spans="1:7" ht="6.75" hidden="1" customHeight="1" x14ac:dyDescent="0.25">
      <c r="A141" s="75"/>
      <c r="B141" s="75"/>
      <c r="C141" s="76"/>
      <c r="D141" s="76"/>
      <c r="E141" s="103"/>
      <c r="F141" s="161"/>
      <c r="G141" s="68"/>
    </row>
    <row r="142" spans="1:7" ht="15" hidden="1" customHeight="1" x14ac:dyDescent="0.25">
      <c r="A142" s="70"/>
      <c r="B142" s="70"/>
      <c r="C142" s="72"/>
      <c r="D142" s="72"/>
      <c r="E142" s="72"/>
      <c r="G142" s="36"/>
    </row>
    <row r="143" spans="1:7" ht="15" customHeight="1" x14ac:dyDescent="0.25">
      <c r="A143" s="69"/>
      <c r="B143" s="157" t="s">
        <v>72</v>
      </c>
      <c r="C143" s="71" t="s">
        <v>28</v>
      </c>
      <c r="D143" s="71" t="s">
        <v>35</v>
      </c>
      <c r="E143" s="101">
        <v>45.33</v>
      </c>
      <c r="F143" s="171">
        <v>10.8</v>
      </c>
      <c r="G143" s="66">
        <v>56.13</v>
      </c>
    </row>
    <row r="144" spans="1:7" ht="15" customHeight="1" x14ac:dyDescent="0.25">
      <c r="A144" s="75"/>
      <c r="B144" s="160"/>
      <c r="C144" s="76"/>
      <c r="D144" s="76"/>
      <c r="E144" s="103"/>
      <c r="F144" s="171"/>
      <c r="G144" s="67"/>
    </row>
    <row r="145" spans="1:7" ht="110.25" customHeight="1" x14ac:dyDescent="0.25">
      <c r="A145" s="70"/>
      <c r="B145" s="159"/>
      <c r="C145" s="72"/>
      <c r="D145" s="72"/>
      <c r="E145" s="89"/>
      <c r="F145" s="171"/>
      <c r="G145" s="68"/>
    </row>
    <row r="146" spans="1:7" ht="15" customHeight="1" x14ac:dyDescent="0.25">
      <c r="A146" s="69"/>
      <c r="B146" s="157" t="s">
        <v>42</v>
      </c>
      <c r="C146" s="71" t="s">
        <v>28</v>
      </c>
      <c r="D146" s="71" t="s">
        <v>35</v>
      </c>
      <c r="E146" s="76">
        <v>88.13</v>
      </c>
      <c r="F146" s="184"/>
      <c r="G146" s="66">
        <v>88.13</v>
      </c>
    </row>
    <row r="147" spans="1:7" ht="15" customHeight="1" x14ac:dyDescent="0.25">
      <c r="A147" s="75"/>
      <c r="B147" s="158"/>
      <c r="C147" s="76"/>
      <c r="D147" s="76"/>
      <c r="E147" s="76"/>
      <c r="F147" s="120"/>
      <c r="G147" s="67"/>
    </row>
    <row r="148" spans="1:7" ht="31.5" customHeight="1" x14ac:dyDescent="0.25">
      <c r="A148" s="70"/>
      <c r="B148" s="159"/>
      <c r="C148" s="72"/>
      <c r="D148" s="72"/>
      <c r="E148" s="72"/>
      <c r="F148" s="120"/>
      <c r="G148" s="68"/>
    </row>
    <row r="149" spans="1:7" ht="15" customHeight="1" x14ac:dyDescent="0.25">
      <c r="A149" s="69"/>
      <c r="B149" s="157" t="s">
        <v>43</v>
      </c>
      <c r="C149" s="71" t="s">
        <v>28</v>
      </c>
      <c r="D149" s="71" t="s">
        <v>35</v>
      </c>
      <c r="E149" s="101">
        <v>2.46</v>
      </c>
      <c r="F149" s="161"/>
      <c r="G149" s="66">
        <v>2.46</v>
      </c>
    </row>
    <row r="150" spans="1:7" ht="15" customHeight="1" x14ac:dyDescent="0.25">
      <c r="A150" s="75"/>
      <c r="B150" s="158"/>
      <c r="C150" s="76"/>
      <c r="D150" s="76"/>
      <c r="E150" s="103"/>
      <c r="F150" s="161"/>
      <c r="G150" s="67"/>
    </row>
    <row r="151" spans="1:7" ht="15" customHeight="1" x14ac:dyDescent="0.25">
      <c r="A151" s="70"/>
      <c r="B151" s="159"/>
      <c r="C151" s="76"/>
      <c r="D151" s="72"/>
      <c r="E151" s="89"/>
      <c r="F151" s="161"/>
      <c r="G151" s="68"/>
    </row>
    <row r="152" spans="1:7" ht="15" customHeight="1" x14ac:dyDescent="0.25">
      <c r="A152" s="69"/>
      <c r="B152" s="156" t="s">
        <v>45</v>
      </c>
      <c r="C152" s="171" t="s">
        <v>28</v>
      </c>
      <c r="D152" s="71" t="s">
        <v>35</v>
      </c>
      <c r="E152" s="76">
        <v>0.6</v>
      </c>
      <c r="F152" s="184"/>
      <c r="G152" s="66">
        <v>0.6</v>
      </c>
    </row>
    <row r="153" spans="1:7" ht="15" customHeight="1" x14ac:dyDescent="0.25">
      <c r="A153" s="75"/>
      <c r="B153" s="120"/>
      <c r="C153" s="171"/>
      <c r="D153" s="76"/>
      <c r="E153" s="76"/>
      <c r="F153" s="120"/>
      <c r="G153" s="67"/>
    </row>
    <row r="154" spans="1:7" ht="15" customHeight="1" x14ac:dyDescent="0.25">
      <c r="A154" s="70"/>
      <c r="B154" s="122"/>
      <c r="C154" s="171"/>
      <c r="D154" s="72"/>
      <c r="E154" s="72"/>
      <c r="F154" s="120"/>
      <c r="G154" s="68"/>
    </row>
    <row r="155" spans="1:7" ht="64.5" customHeight="1" x14ac:dyDescent="0.25">
      <c r="A155" s="69"/>
      <c r="B155" s="69" t="s">
        <v>51</v>
      </c>
      <c r="C155" s="71" t="s">
        <v>52</v>
      </c>
      <c r="D155" s="71" t="s">
        <v>53</v>
      </c>
      <c r="E155" s="152">
        <f>E89/18</f>
        <v>341.7236111111111</v>
      </c>
      <c r="F155" s="171">
        <v>0.44</v>
      </c>
      <c r="G155" s="182">
        <f>E155+F155</f>
        <v>342.16361111111109</v>
      </c>
    </row>
    <row r="156" spans="1:7" ht="11.25" customHeight="1" x14ac:dyDescent="0.25">
      <c r="A156" s="75"/>
      <c r="B156" s="75"/>
      <c r="C156" s="76"/>
      <c r="D156" s="76"/>
      <c r="E156" s="153"/>
      <c r="F156" s="181"/>
      <c r="G156" s="68"/>
    </row>
    <row r="157" spans="1:7" ht="15" hidden="1" customHeight="1" x14ac:dyDescent="0.25">
      <c r="A157" s="70"/>
      <c r="B157" s="75"/>
      <c r="C157" s="76"/>
      <c r="D157" s="76"/>
      <c r="E157" s="154"/>
      <c r="G157" s="36"/>
    </row>
    <row r="158" spans="1:7" ht="140.25" customHeight="1" x14ac:dyDescent="0.25">
      <c r="A158" s="162"/>
      <c r="B158" s="183" t="s">
        <v>54</v>
      </c>
      <c r="C158" s="161"/>
      <c r="D158" s="161"/>
      <c r="E158" s="161"/>
      <c r="F158" s="161"/>
      <c r="G158" s="161"/>
    </row>
    <row r="159" spans="1:7" ht="15" hidden="1" customHeight="1" x14ac:dyDescent="0.25">
      <c r="A159" s="163"/>
      <c r="B159" s="161"/>
      <c r="C159" s="161"/>
      <c r="D159" s="161"/>
      <c r="E159" s="161"/>
      <c r="F159" s="161"/>
      <c r="G159" s="161"/>
    </row>
    <row r="160" spans="1:7" ht="63" hidden="1" customHeight="1" x14ac:dyDescent="0.25">
      <c r="A160" s="164"/>
      <c r="B160" s="161"/>
      <c r="C160" s="161"/>
      <c r="D160" s="161"/>
      <c r="E160" s="161"/>
      <c r="F160" s="161"/>
      <c r="G160" s="161"/>
    </row>
    <row r="161" spans="1:11" ht="15.75" x14ac:dyDescent="0.25">
      <c r="A161" s="45">
        <v>4</v>
      </c>
      <c r="B161" s="46" t="s">
        <v>55</v>
      </c>
      <c r="C161" s="42"/>
      <c r="D161" s="32"/>
      <c r="E161" s="32"/>
      <c r="F161" s="32"/>
      <c r="G161" s="32"/>
    </row>
    <row r="162" spans="1:11" ht="15.75" x14ac:dyDescent="0.25">
      <c r="A162" s="12"/>
    </row>
    <row r="163" spans="1:11" ht="15.75" hidden="1" x14ac:dyDescent="0.25">
      <c r="A163" s="57"/>
      <c r="B163" s="53"/>
      <c r="C163" s="53"/>
      <c r="D163" s="53"/>
      <c r="E163" s="53"/>
      <c r="F163" s="53"/>
      <c r="G163" s="53"/>
      <c r="H163" s="53"/>
    </row>
    <row r="164" spans="1:11" hidden="1" x14ac:dyDescent="0.25">
      <c r="A164" s="2"/>
    </row>
    <row r="165" spans="1:11" ht="15.75" hidden="1" x14ac:dyDescent="0.25">
      <c r="A165" s="13"/>
    </row>
    <row r="166" spans="1:11" ht="15.75" hidden="1" x14ac:dyDescent="0.25">
      <c r="A166" s="12"/>
    </row>
    <row r="167" spans="1:11" ht="63" hidden="1" customHeight="1" x14ac:dyDescent="0.25">
      <c r="A167" s="12"/>
    </row>
    <row r="168" spans="1:11" ht="24" hidden="1" customHeight="1" x14ac:dyDescent="0.25">
      <c r="A168" s="8" t="s">
        <v>56</v>
      </c>
    </row>
    <row r="169" spans="1:11" ht="15.75" hidden="1" customHeight="1" x14ac:dyDescent="0.25">
      <c r="A169" s="155"/>
      <c r="B169" s="53"/>
      <c r="C169" s="53"/>
      <c r="D169" s="53"/>
      <c r="E169" s="53"/>
      <c r="F169" s="53"/>
      <c r="G169" s="53"/>
      <c r="H169" s="53"/>
      <c r="I169" s="53"/>
      <c r="J169" s="53"/>
      <c r="K169" s="53"/>
    </row>
    <row r="170" spans="1:11" hidden="1" x14ac:dyDescent="0.25">
      <c r="A170" s="2"/>
    </row>
    <row r="171" spans="1:11" ht="18.75" hidden="1" x14ac:dyDescent="0.25">
      <c r="A171" s="155"/>
      <c r="B171" s="53"/>
      <c r="C171" s="53"/>
      <c r="D171" s="53"/>
      <c r="E171" s="53"/>
      <c r="F171" s="53"/>
      <c r="G171" s="53"/>
      <c r="H171" s="53"/>
      <c r="I171" s="53"/>
      <c r="J171" s="53"/>
      <c r="K171" s="53"/>
    </row>
    <row r="172" spans="1:11" hidden="1" x14ac:dyDescent="0.25">
      <c r="A172" s="2"/>
    </row>
    <row r="173" spans="1:11" ht="18.75" hidden="1" x14ac:dyDescent="0.25">
      <c r="A173" s="155"/>
      <c r="B173" s="53"/>
      <c r="C173" s="53"/>
      <c r="D173" s="53"/>
      <c r="E173" s="53"/>
      <c r="F173" s="53"/>
      <c r="G173" s="53"/>
      <c r="H173" s="53"/>
    </row>
    <row r="174" spans="1:11" ht="15.75" hidden="1" x14ac:dyDescent="0.25">
      <c r="A174" s="12"/>
    </row>
    <row r="175" spans="1:11" x14ac:dyDescent="0.25">
      <c r="A175" s="54" t="s">
        <v>58</v>
      </c>
      <c r="B175" s="53"/>
      <c r="C175" s="53"/>
      <c r="D175" s="53"/>
      <c r="E175" s="53"/>
      <c r="F175" s="53"/>
      <c r="G175" s="53"/>
      <c r="H175" s="53"/>
      <c r="I175" s="53"/>
      <c r="J175" s="53"/>
      <c r="K175" s="53"/>
    </row>
    <row r="176" spans="1:11" x14ac:dyDescent="0.25">
      <c r="A176" s="54"/>
      <c r="B176" s="53"/>
      <c r="C176" s="53"/>
      <c r="D176" s="53"/>
      <c r="E176" s="53"/>
      <c r="F176" s="53"/>
      <c r="G176" s="53"/>
      <c r="H176" s="53"/>
      <c r="I176" s="53"/>
      <c r="J176" s="53"/>
      <c r="K176" s="53"/>
    </row>
    <row r="177" spans="1:11" x14ac:dyDescent="0.25">
      <c r="A177" s="54" t="s">
        <v>57</v>
      </c>
      <c r="B177" s="55"/>
      <c r="C177" s="55"/>
      <c r="D177" s="55"/>
    </row>
    <row r="178" spans="1:11" x14ac:dyDescent="0.25">
      <c r="A178" s="54" t="s">
        <v>58</v>
      </c>
      <c r="B178" s="53"/>
      <c r="C178" s="53"/>
      <c r="D178" s="53"/>
      <c r="E178" s="53"/>
      <c r="F178" s="53"/>
      <c r="G178" s="53"/>
      <c r="H178" s="53"/>
      <c r="I178" s="53"/>
      <c r="J178" s="53"/>
      <c r="K178" s="53"/>
    </row>
    <row r="179" spans="1:11" x14ac:dyDescent="0.25">
      <c r="A179" s="54"/>
      <c r="B179" s="53"/>
      <c r="C179" s="53"/>
      <c r="D179" s="53"/>
      <c r="E179" s="53"/>
      <c r="F179" s="53"/>
      <c r="G179" s="53"/>
      <c r="H179" s="53"/>
      <c r="I179" s="53"/>
      <c r="J179" s="53"/>
      <c r="K179" s="53"/>
    </row>
    <row r="180" spans="1:11" x14ac:dyDescent="0.25">
      <c r="A180" s="53" t="s">
        <v>85</v>
      </c>
      <c r="B180" s="53"/>
      <c r="C180" s="53"/>
      <c r="D180" s="53"/>
    </row>
    <row r="181" spans="1:11" ht="32.25" customHeight="1" x14ac:dyDescent="0.25">
      <c r="A181" s="53"/>
      <c r="B181" s="53"/>
      <c r="C181" s="53"/>
      <c r="D181" s="53"/>
    </row>
    <row r="188" spans="1:11" ht="57" customHeight="1" x14ac:dyDescent="0.25"/>
    <row r="189" spans="1:11" ht="15" hidden="1" customHeight="1" x14ac:dyDescent="0.25"/>
    <row r="191" spans="1:11" ht="69.75" customHeight="1" x14ac:dyDescent="0.25"/>
    <row r="192" spans="1:11" ht="15" hidden="1" customHeight="1" x14ac:dyDescent="0.25"/>
  </sheetData>
  <mergeCells count="278">
    <mergeCell ref="A41:H41"/>
    <mergeCell ref="G140:G141"/>
    <mergeCell ref="F143:F145"/>
    <mergeCell ref="G143:G145"/>
    <mergeCell ref="G131:G133"/>
    <mergeCell ref="F134:F135"/>
    <mergeCell ref="G134:G135"/>
    <mergeCell ref="F137:F139"/>
    <mergeCell ref="F152:F154"/>
    <mergeCell ref="G152:G154"/>
    <mergeCell ref="G137:G139"/>
    <mergeCell ref="F108:F110"/>
    <mergeCell ref="E108:E110"/>
    <mergeCell ref="G108:G109"/>
    <mergeCell ref="G82:G83"/>
    <mergeCell ref="G86:G87"/>
    <mergeCell ref="G89:G90"/>
    <mergeCell ref="G93:G94"/>
    <mergeCell ref="E125:E127"/>
    <mergeCell ref="G125:G127"/>
    <mergeCell ref="F102:F105"/>
    <mergeCell ref="E102:E105"/>
    <mergeCell ref="F128:F130"/>
    <mergeCell ref="G128:G130"/>
    <mergeCell ref="F155:F156"/>
    <mergeCell ref="G155:G156"/>
    <mergeCell ref="B158:G160"/>
    <mergeCell ref="F146:F148"/>
    <mergeCell ref="G146:G148"/>
    <mergeCell ref="F149:F151"/>
    <mergeCell ref="G149:G151"/>
    <mergeCell ref="E146:E148"/>
    <mergeCell ref="C155:C157"/>
    <mergeCell ref="C152:C154"/>
    <mergeCell ref="G112:G114"/>
    <mergeCell ref="F119:F120"/>
    <mergeCell ref="G119:G120"/>
    <mergeCell ref="E117:E118"/>
    <mergeCell ref="F115:F116"/>
    <mergeCell ref="E115:E116"/>
    <mergeCell ref="F122:F124"/>
    <mergeCell ref="F111:F114"/>
    <mergeCell ref="E111:E114"/>
    <mergeCell ref="G122:G124"/>
    <mergeCell ref="A5:A10"/>
    <mergeCell ref="A28:K28"/>
    <mergeCell ref="A38:K38"/>
    <mergeCell ref="A35:F35"/>
    <mergeCell ref="A43:I43"/>
    <mergeCell ref="B10:K10"/>
    <mergeCell ref="C56:D57"/>
    <mergeCell ref="E56:F57"/>
    <mergeCell ref="A52:A55"/>
    <mergeCell ref="B52:M52"/>
    <mergeCell ref="B53:M53"/>
    <mergeCell ref="B54:M54"/>
    <mergeCell ref="B55:M55"/>
    <mergeCell ref="L56:M57"/>
    <mergeCell ref="A40:K40"/>
    <mergeCell ref="B7:N7"/>
    <mergeCell ref="B8:M8"/>
    <mergeCell ref="A39:J39"/>
    <mergeCell ref="A21:H21"/>
    <mergeCell ref="A51:C51"/>
    <mergeCell ref="A50:C50"/>
    <mergeCell ref="D51:L51"/>
    <mergeCell ref="D50:L50"/>
    <mergeCell ref="A33:H33"/>
    <mergeCell ref="C119:C120"/>
    <mergeCell ref="A111:A114"/>
    <mergeCell ref="B111:B114"/>
    <mergeCell ref="D111:D114"/>
    <mergeCell ref="A115:A116"/>
    <mergeCell ref="D115:D116"/>
    <mergeCell ref="C112:C114"/>
    <mergeCell ref="D119:D120"/>
    <mergeCell ref="B106:B107"/>
    <mergeCell ref="C117:C118"/>
    <mergeCell ref="A119:A120"/>
    <mergeCell ref="D106:D107"/>
    <mergeCell ref="D117:D118"/>
    <mergeCell ref="A108:A110"/>
    <mergeCell ref="B108:B110"/>
    <mergeCell ref="C108:C110"/>
    <mergeCell ref="A106:A107"/>
    <mergeCell ref="C131:C133"/>
    <mergeCell ref="A122:A124"/>
    <mergeCell ref="C122:C124"/>
    <mergeCell ref="A125:A127"/>
    <mergeCell ref="C125:C127"/>
    <mergeCell ref="D149:D151"/>
    <mergeCell ref="A140:A142"/>
    <mergeCell ref="B140:B142"/>
    <mergeCell ref="C140:C142"/>
    <mergeCell ref="A134:A136"/>
    <mergeCell ref="C134:C136"/>
    <mergeCell ref="A137:A139"/>
    <mergeCell ref="B137:B139"/>
    <mergeCell ref="C137:C139"/>
    <mergeCell ref="A143:A145"/>
    <mergeCell ref="C143:C145"/>
    <mergeCell ref="D143:D145"/>
    <mergeCell ref="A146:A148"/>
    <mergeCell ref="C146:C148"/>
    <mergeCell ref="D146:D148"/>
    <mergeCell ref="A149:A151"/>
    <mergeCell ref="C149:C151"/>
    <mergeCell ref="A131:A133"/>
    <mergeCell ref="A1:I1"/>
    <mergeCell ref="A2:I2"/>
    <mergeCell ref="A3:H3"/>
    <mergeCell ref="B5:I5"/>
    <mergeCell ref="B6:I6"/>
    <mergeCell ref="B119:B120"/>
    <mergeCell ref="B122:B124"/>
    <mergeCell ref="B125:B127"/>
    <mergeCell ref="B128:B130"/>
    <mergeCell ref="C99:C101"/>
    <mergeCell ref="F99:F101"/>
    <mergeCell ref="E99:E101"/>
    <mergeCell ref="E128:E130"/>
    <mergeCell ref="D128:D130"/>
    <mergeCell ref="F125:F127"/>
    <mergeCell ref="D125:D127"/>
    <mergeCell ref="E122:E124"/>
    <mergeCell ref="D122:D124"/>
    <mergeCell ref="E119:E120"/>
    <mergeCell ref="A128:A130"/>
    <mergeCell ref="C128:C130"/>
    <mergeCell ref="A117:A118"/>
    <mergeCell ref="D108:D110"/>
    <mergeCell ref="F70:F71"/>
    <mergeCell ref="A173:H173"/>
    <mergeCell ref="B152:B154"/>
    <mergeCell ref="B149:B151"/>
    <mergeCell ref="B131:B133"/>
    <mergeCell ref="B134:B135"/>
    <mergeCell ref="B143:B145"/>
    <mergeCell ref="B146:B148"/>
    <mergeCell ref="A155:A157"/>
    <mergeCell ref="D140:D142"/>
    <mergeCell ref="E137:E139"/>
    <mergeCell ref="D137:D139"/>
    <mergeCell ref="E134:E136"/>
    <mergeCell ref="D134:D136"/>
    <mergeCell ref="E131:E133"/>
    <mergeCell ref="D131:D133"/>
    <mergeCell ref="F131:F133"/>
    <mergeCell ref="F140:F141"/>
    <mergeCell ref="A158:A160"/>
    <mergeCell ref="A163:H163"/>
    <mergeCell ref="E152:E154"/>
    <mergeCell ref="D152:D154"/>
    <mergeCell ref="E149:E151"/>
    <mergeCell ref="E143:E145"/>
    <mergeCell ref="A152:A154"/>
    <mergeCell ref="A175:K176"/>
    <mergeCell ref="A178:K179"/>
    <mergeCell ref="B9:K9"/>
    <mergeCell ref="A14:F14"/>
    <mergeCell ref="A15:F15"/>
    <mergeCell ref="C93:C94"/>
    <mergeCell ref="A17:I17"/>
    <mergeCell ref="A18:F18"/>
    <mergeCell ref="A19:F19"/>
    <mergeCell ref="A20:F20"/>
    <mergeCell ref="A22:F22"/>
    <mergeCell ref="A23:F23"/>
    <mergeCell ref="A37:K37"/>
    <mergeCell ref="A30:K30"/>
    <mergeCell ref="A31:H31"/>
    <mergeCell ref="A32:F32"/>
    <mergeCell ref="A56:B57"/>
    <mergeCell ref="E155:E157"/>
    <mergeCell ref="D155:D157"/>
    <mergeCell ref="B155:B157"/>
    <mergeCell ref="E140:E142"/>
    <mergeCell ref="A169:K169"/>
    <mergeCell ref="A171:K171"/>
    <mergeCell ref="E106:E107"/>
    <mergeCell ref="A102:A105"/>
    <mergeCell ref="B102:B105"/>
    <mergeCell ref="D102:D105"/>
    <mergeCell ref="A92:A94"/>
    <mergeCell ref="B92:B94"/>
    <mergeCell ref="D92:D94"/>
    <mergeCell ref="B97:B98"/>
    <mergeCell ref="C96:C98"/>
    <mergeCell ref="A96:A98"/>
    <mergeCell ref="D96:D98"/>
    <mergeCell ref="C102:C103"/>
    <mergeCell ref="L64:M64"/>
    <mergeCell ref="J61:K63"/>
    <mergeCell ref="J64:K64"/>
    <mergeCell ref="G99:G101"/>
    <mergeCell ref="G102:G103"/>
    <mergeCell ref="C106:C107"/>
    <mergeCell ref="F106:F107"/>
    <mergeCell ref="G106:G107"/>
    <mergeCell ref="F92:F94"/>
    <mergeCell ref="E96:E98"/>
    <mergeCell ref="D89:D90"/>
    <mergeCell ref="E89:E90"/>
    <mergeCell ref="F89:F90"/>
    <mergeCell ref="E93:E94"/>
    <mergeCell ref="D99:D101"/>
    <mergeCell ref="F86:F88"/>
    <mergeCell ref="E86:E88"/>
    <mergeCell ref="F96:F98"/>
    <mergeCell ref="L61:M63"/>
    <mergeCell ref="C82:C83"/>
    <mergeCell ref="D82:D83"/>
    <mergeCell ref="E82:E83"/>
    <mergeCell ref="D86:D88"/>
    <mergeCell ref="F82:F83"/>
    <mergeCell ref="A61:B63"/>
    <mergeCell ref="G61:I62"/>
    <mergeCell ref="A99:A101"/>
    <mergeCell ref="B99:B101"/>
    <mergeCell ref="A77:B77"/>
    <mergeCell ref="A80:F80"/>
    <mergeCell ref="A67:F67"/>
    <mergeCell ref="A68:F68"/>
    <mergeCell ref="A69:F69"/>
    <mergeCell ref="A70:B70"/>
    <mergeCell ref="E70:E71"/>
    <mergeCell ref="E61:F63"/>
    <mergeCell ref="C61:D63"/>
    <mergeCell ref="B82:B83"/>
    <mergeCell ref="A72:B72"/>
    <mergeCell ref="A73:B73"/>
    <mergeCell ref="A74:B74"/>
    <mergeCell ref="A75:B75"/>
    <mergeCell ref="A76:B76"/>
    <mergeCell ref="L60:M60"/>
    <mergeCell ref="E60:F60"/>
    <mergeCell ref="C60:D60"/>
    <mergeCell ref="A60:B60"/>
    <mergeCell ref="J56:K57"/>
    <mergeCell ref="J58:K58"/>
    <mergeCell ref="J59:K59"/>
    <mergeCell ref="G56:I57"/>
    <mergeCell ref="G58:I58"/>
    <mergeCell ref="G59:I59"/>
    <mergeCell ref="G60:I60"/>
    <mergeCell ref="L58:M58"/>
    <mergeCell ref="L59:M59"/>
    <mergeCell ref="A58:B58"/>
    <mergeCell ref="C58:D58"/>
    <mergeCell ref="E58:F58"/>
    <mergeCell ref="A59:B59"/>
    <mergeCell ref="C59:D59"/>
    <mergeCell ref="E59:F59"/>
    <mergeCell ref="J60:K60"/>
    <mergeCell ref="F4:M4"/>
    <mergeCell ref="A177:D177"/>
    <mergeCell ref="A180:D181"/>
    <mergeCell ref="B45:G45"/>
    <mergeCell ref="B46:G46"/>
    <mergeCell ref="A47:J47"/>
    <mergeCell ref="A48:I48"/>
    <mergeCell ref="A34:K34"/>
    <mergeCell ref="E64:F64"/>
    <mergeCell ref="C64:D64"/>
    <mergeCell ref="A64:B64"/>
    <mergeCell ref="H63:I63"/>
    <mergeCell ref="A36:K36"/>
    <mergeCell ref="G64:I64"/>
    <mergeCell ref="G96:G98"/>
    <mergeCell ref="A89:A90"/>
    <mergeCell ref="B89:B90"/>
    <mergeCell ref="C89:C90"/>
    <mergeCell ref="A86:A88"/>
    <mergeCell ref="B86:B88"/>
    <mergeCell ref="C86:C88"/>
    <mergeCell ref="A71:B71"/>
    <mergeCell ref="C70:C71"/>
    <mergeCell ref="D70:D71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Ulia</dc:creator>
  <cp:lastModifiedBy>Admin</cp:lastModifiedBy>
  <cp:lastPrinted>2019-07-12T11:28:42Z</cp:lastPrinted>
  <dcterms:created xsi:type="dcterms:W3CDTF">2019-01-22T08:37:03Z</dcterms:created>
  <dcterms:modified xsi:type="dcterms:W3CDTF">2019-07-12T11:29:02Z</dcterms:modified>
</cp:coreProperties>
</file>