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54" i="1" l="1"/>
  <c r="E88" i="1"/>
  <c r="E58" i="1"/>
  <c r="G154" i="1" l="1"/>
  <c r="E154" i="1"/>
  <c r="J60" i="1"/>
  <c r="J59" i="1"/>
  <c r="J58" i="1"/>
  <c r="J63" i="1" l="1"/>
  <c r="E63" i="1"/>
  <c r="G63" i="1"/>
  <c r="G88" i="1" l="1"/>
</calcChain>
</file>

<file path=xl/sharedStrings.xml><?xml version="1.0" encoding="utf-8"?>
<sst xmlns="http://schemas.openxmlformats.org/spreadsheetml/2006/main" count="157" uniqueCount="102">
  <si>
    <t>Паспорт</t>
  </si>
  <si>
    <t>бюджетної програми місцевого бюджету на _2019_ рік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</si>
  <si>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u/>
        <sz val="12"/>
        <color theme="1"/>
        <rFont val="Times New Roman"/>
        <family val="1"/>
        <charset val="204"/>
      </rPr>
      <t xml:space="preserve">     3700000        Міське фінансове управління Костянтинівської міської ради</t>
    </r>
  </si>
  <si>
    <t>               (КПКВК МБ)                     (найменування головного розпорядника)</t>
  </si>
  <si>
    <r>
      <t xml:space="preserve"> </t>
    </r>
    <r>
      <rPr>
        <sz val="10"/>
        <color theme="1"/>
        <rFont val="Times New Roman"/>
        <family val="1"/>
        <charset val="204"/>
      </rPr>
      <t>            (КПКВК МБ)                     (найменування відповідального виконавця)</t>
    </r>
  </si>
  <si>
    <r>
      <t>3.</t>
    </r>
    <r>
      <rPr>
        <u/>
        <sz val="12"/>
        <color theme="1"/>
        <rFont val="Times New Roman"/>
        <family val="1"/>
        <charset val="204"/>
      </rPr>
      <t xml:space="preserve">     3710160        0111   </t>
    </r>
    <r>
      <rPr>
        <b/>
        <u/>
        <sz val="11.5"/>
        <color theme="1"/>
        <rFont val="Times New Roman"/>
        <family val="1"/>
        <charset val="204"/>
      </rPr>
      <t>Керівництво і управління у відповідній сфері у містах (місті Києві),  селищах, селах, об’єднаних</t>
    </r>
  </si>
  <si>
    <r>
      <t xml:space="preserve"> територіальних громадах</t>
    </r>
    <r>
      <rPr>
        <b/>
        <u/>
        <sz val="12"/>
        <color theme="1"/>
        <rFont val="Times New Roman"/>
        <family val="1"/>
        <charset val="204"/>
      </rPr>
      <t xml:space="preserve"> _____________________________________________________________________________</t>
    </r>
  </si>
  <si>
    <r>
      <t>(КПКВК МБ)            (КФКВК)</t>
    </r>
    <r>
      <rPr>
        <vertAlign val="superscript"/>
        <sz val="12"/>
        <color theme="1"/>
        <rFont val="Times New Roman"/>
        <family val="1"/>
        <charset val="204"/>
      </rPr>
      <t xml:space="preserve"> 1</t>
    </r>
    <r>
      <rPr>
        <sz val="10"/>
        <color theme="1"/>
        <rFont val="Times New Roman"/>
        <family val="1"/>
        <charset val="204"/>
      </rPr>
      <t>                (найменування бюджетної програми)</t>
    </r>
  </si>
  <si>
    <r>
      <t xml:space="preserve">-  </t>
    </r>
    <r>
      <rPr>
        <b/>
        <sz val="11.5"/>
        <rFont val="Times New Roman"/>
        <family val="1"/>
        <charset val="204"/>
      </rPr>
      <t>Конституція України від 28.06.96 №254/96-ВР зі змінами;</t>
    </r>
  </si>
  <si>
    <t>-  Бюджетний кодекс України від 08.07.2010 № 2456-УІ зі змінами;</t>
  </si>
  <si>
    <t>-  Закон України «Про місцеве самоврядування в Україні» від 21.05.97 №280/97-ВР зі змінами;</t>
  </si>
  <si>
    <t>-  Закон України «Про службу в органах місцевого самоврядування в Україні від 07.06.2001 № 2493-ІІ1 зі змінами;</t>
  </si>
  <si>
    <t xml:space="preserve">-  Закон України «Про Державний бюджет України на 2019 рік» </t>
  </si>
  <si>
    <t xml:space="preserve"> - ПКМУ «Про упорядкування структури та умов оплати праці робітників, зайнятих обслуговуванням органів виконавчої влади, місцевого самоврядування та їх виконавчих органів, органів прокуратура, судів та інших органів» від 09.03.2006 №268 зі змінами;</t>
  </si>
  <si>
    <t>-  Наказ Міністерства праці України від 02.10.1996 № 77 «Про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органів»</t>
  </si>
  <si>
    <t>- 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№836;</t>
  </si>
  <si>
    <t xml:space="preserve">-  Рішення Костянтинівської міської ради від 20.12.2018 №6/90 -1704 «Про міський бюджет на 2019 рік» </t>
  </si>
  <si>
    <t>N з/п</t>
  </si>
  <si>
    <t>-</t>
  </si>
  <si>
    <t>N</t>
  </si>
  <si>
    <t>з/п</t>
  </si>
  <si>
    <t>Загальний фонд</t>
  </si>
  <si>
    <t>Спеціальний фонд</t>
  </si>
  <si>
    <t>Завдання</t>
  </si>
  <si>
    <t>Усього</t>
  </si>
  <si>
    <t>Одиниця виміру</t>
  </si>
  <si>
    <t>Джерело інформації</t>
  </si>
  <si>
    <t>затрат</t>
  </si>
  <si>
    <t>Од. </t>
  </si>
  <si>
    <t>Штатний розпис</t>
  </si>
  <si>
    <t>Видатки на утримання</t>
  </si>
  <si>
    <t>Тис. грн.</t>
  </si>
  <si>
    <t>Кошторис</t>
  </si>
  <si>
    <t>продукту</t>
  </si>
  <si>
    <t>Кількість отриманих листів, звернень, заяв, скарг</t>
  </si>
  <si>
    <t>дані управлінського обліку</t>
  </si>
  <si>
    <t>Кількість підготовлених нормативно-правових актів :</t>
  </si>
  <si>
    <t>Питання</t>
  </si>
  <si>
    <t>для внесення на розгляд засідання виконкому міської ради</t>
  </si>
  <si>
    <t>Питання для внесення на розгляд сесії міської ради</t>
  </si>
  <si>
    <t>Розпорядження міського голови з бюджетно-фінансових питань</t>
  </si>
  <si>
    <t xml:space="preserve">Накази по фінансовому управлінню  </t>
  </si>
  <si>
    <t>Виконання контрольних документів, листів, звернень</t>
  </si>
  <si>
    <t>Кількість проведених перевірок</t>
  </si>
  <si>
    <t>дані управлінського  обліку</t>
  </si>
  <si>
    <t>Проведення нарад, інших заходів</t>
  </si>
  <si>
    <t>ефективності</t>
  </si>
  <si>
    <t>Кількість виконаних листів, звернень, заяв, скарг на 1 посадову особу</t>
  </si>
  <si>
    <t>Кількість підготовлених нормативно-правових актів на 1 посадову особу:</t>
  </si>
  <si>
    <t>Питання для внесення на розгляд засідання виконкому міської ради</t>
  </si>
  <si>
    <t xml:space="preserve">Накази по фінансовому управлінню </t>
  </si>
  <si>
    <t>Витрати на утримання однієї штатної одиниці</t>
  </si>
  <si>
    <t>тис.грн.</t>
  </si>
  <si>
    <t>бюджетний розпис</t>
  </si>
  <si>
    <t>При проектуванні паспорту бюджетної програми на 2019 рік застосовано гендерно орієнтований підхід , згідно якого створено рівні умови праці для всіх категорій працівників управління незалежно від статі та віку.Так, згідно штатного розпису, в управлінні 18 штатних одиниць:4-чоловіка, 14 –жінок. Свою роботу працівникі виконують згідно плану робіт встановлену кожному працівникові окремо без різниці від статі. Оплата праці чоловіків та жінок встановлена згідно штатного розпису та  не має переваги  у співвідношенні між чоловіками та жінками.</t>
  </si>
  <si>
    <t>якості</t>
  </si>
  <si>
    <t>____________</t>
  </si>
  <si>
    <t>ПОГОДЖЕНО:</t>
  </si>
  <si>
    <t>Напрям використання бюджетних коштів</t>
  </si>
  <si>
    <t>Оплата праці та нарахування</t>
  </si>
  <si>
    <t xml:space="preserve">Використання товарів та послуг
Придбання основного капіталу
</t>
  </si>
  <si>
    <t>Придбання основного капіталу</t>
  </si>
  <si>
    <t>Найменування місцевої/ регіональної цільової програми</t>
  </si>
  <si>
    <t>№ з/п</t>
  </si>
  <si>
    <t>Показники</t>
  </si>
  <si>
    <t>Кількість штатних одиниць(у тому числі посадових осіб місцевого самоврядування)</t>
  </si>
  <si>
    <t>од.</t>
  </si>
  <si>
    <t>18/15</t>
  </si>
  <si>
    <t>од. </t>
  </si>
  <si>
    <t>Розпорядження про виділення коштів  міського бюджету</t>
  </si>
  <si>
    <t xml:space="preserve">Довідки
про внесення
 змін у річний розпис місцевого бюджету та помісячний розпис </t>
  </si>
  <si>
    <t xml:space="preserve">Довідки про внесення змін у річний розпис місцевого бюджету та помісячний розпис асигнувань </t>
  </si>
  <si>
    <t>Здійснення міським фінансовим управлінням Костянтинівської міської ради наданих законодавством повноважень у  сфері складання та виконання бюджету</t>
  </si>
  <si>
    <t xml:space="preserve">5. Підстави для виконання бюджетної програми </t>
  </si>
  <si>
    <t>Ціль державної політики</t>
  </si>
  <si>
    <r>
      <t>6. Цілі державної політики, на досягнення яких спрямована реалізація бюджетної програми</t>
    </r>
    <r>
      <rPr>
        <u/>
        <sz val="12"/>
        <color theme="1"/>
        <rFont val="Times New Roman"/>
        <family val="1"/>
        <charset val="204"/>
      </rPr>
      <t xml:space="preserve"> </t>
    </r>
  </si>
  <si>
    <t>№   з/п</t>
  </si>
  <si>
    <t>7.Мета  бюджетної програми               Керівництво і управління у відповідній сфері  складання та виконання бюджету м. Костянтинівка</t>
  </si>
  <si>
    <t>8. Завдання бюджетної програми</t>
  </si>
  <si>
    <t>9. Напрями використання бюджетних коштів</t>
  </si>
  <si>
    <r>
      <t xml:space="preserve"> 2 </t>
    </r>
    <r>
      <rPr>
        <u/>
        <sz val="12"/>
        <color theme="1"/>
        <rFont val="Times New Roman"/>
        <family val="1"/>
        <charset val="204"/>
      </rPr>
      <t>.       3710000       Міське фінансове управління Костянтинівської міської ради</t>
    </r>
  </si>
  <si>
    <t>10. Перелік місцевих/регіональних програм, які виконуються у складі бюджетної програми</t>
  </si>
  <si>
    <t xml:space="preserve">11. Результативні показники бюджетної програми </t>
  </si>
  <si>
    <t xml:space="preserve"> </t>
  </si>
  <si>
    <t xml:space="preserve">Дата погодження
М.П.
</t>
  </si>
  <si>
    <t xml:space="preserve">                                                                                                                                                                                                              гривень</t>
  </si>
  <si>
    <t>гривень</t>
  </si>
  <si>
    <t>тис.гривень</t>
  </si>
  <si>
    <t xml:space="preserve">           ( у редакції наказу Міністерства фінасів України від 29 грудня 2018 року №1209)</t>
  </si>
  <si>
    <t xml:space="preserve">                                                                                                                                      26 серпня 2014 року N 836 </t>
  </si>
  <si>
    <t xml:space="preserve">                                                                                                                                      Наказ Міністерства фінансів України</t>
  </si>
  <si>
    <t xml:space="preserve">                                                                                                     ЗАТВЕРДЖЕНО</t>
  </si>
  <si>
    <t xml:space="preserve">                                                                                            ЗАТВЕРДЖЕНО</t>
  </si>
  <si>
    <t xml:space="preserve">                                                                           Наказ  </t>
  </si>
  <si>
    <t xml:space="preserve">                                                                                                                                               Міського фінансового управління Костянтинівської міської ради </t>
  </si>
  <si>
    <t xml:space="preserve">                                                                                                                                  (найменування головного розпорядника коштів місцевого бюджету)</t>
  </si>
  <si>
    <t xml:space="preserve">                           наказ</t>
  </si>
  <si>
    <r>
      <t>    </t>
    </r>
    <r>
      <rPr>
        <sz val="12"/>
        <color theme="1"/>
        <rFont val="Times New Roman"/>
        <family val="1"/>
        <charset val="204"/>
      </rPr>
      <t>4. Обсяг бюджетних призначень / бюджетних асигнувань - 6649025,00  гривень, у тому числі загального фонду  -6621025,00 гривень та спеціального фонду - 28000,00  гривень.</t>
    </r>
  </si>
  <si>
    <t xml:space="preserve">Заступник начальника  міського фінансового управління Костянтинівської міської ради          __________
                                                                                                                                                                      (підпис) _______Т.В.Моргунова_______________
                                                                                                                                                                                                (ініціали та прізвище)
</t>
  </si>
  <si>
    <t xml:space="preserve">Заступник начальника міського фінансового управління Костянтинівської міської ради          __________
                                                                                                                                                                      (підпис) _______Т.В.Моргунова_______________
                                                                                                                                                                                                (ініціали та прізвище)
</t>
  </si>
  <si>
    <t xml:space="preserve"> - Рішення Костянтинівської міської ради від 26.09.2019 №6/95 -1831 «Про внесення змін та доповнень до рішення  міської ради від 20.12.2018 №6/90-1704 «Про міський бюджет   м. Костянтинівка на 2019 рік» </t>
  </si>
  <si>
    <t xml:space="preserve">                                                                                               від       30.09.2019р._____________ N_67_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</si>
</sst>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1F4D78"/>
      <name val="Calibri Light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.5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0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0" fillId="0" borderId="26" xfId="0" applyBorder="1"/>
    <xf numFmtId="0" fontId="0" fillId="0" borderId="0" xfId="0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4" fillId="0" borderId="26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2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2" xfId="0" applyBorder="1" applyAlignment="1">
      <alignment wrapText="1"/>
    </xf>
    <xf numFmtId="2" fontId="2" fillId="0" borderId="26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6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10" fillId="0" borderId="1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0" fontId="0" fillId="0" borderId="42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9" xfId="0" applyBorder="1" applyAlignment="1">
      <alignment wrapText="1"/>
    </xf>
    <xf numFmtId="2" fontId="2" fillId="0" borderId="31" xfId="0" applyNumberFormat="1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5" xfId="0" applyFont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2" fontId="2" fillId="0" borderId="8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 wrapText="1"/>
    </xf>
    <xf numFmtId="0" fontId="14" fillId="0" borderId="26" xfId="0" applyFont="1" applyBorder="1" applyAlignment="1">
      <alignment wrapText="1"/>
    </xf>
    <xf numFmtId="2" fontId="2" fillId="0" borderId="33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abSelected="1" topLeftCell="A160" workbookViewId="0">
      <selection sqref="A1:N180"/>
    </sheetView>
  </sheetViews>
  <sheetFormatPr defaultRowHeight="15" x14ac:dyDescent="0.25"/>
  <cols>
    <col min="1" max="1" width="5.42578125" customWidth="1"/>
    <col min="2" max="2" width="20.140625" customWidth="1"/>
    <col min="3" max="3" width="17.7109375" customWidth="1"/>
    <col min="4" max="4" width="18.42578125" customWidth="1"/>
    <col min="5" max="5" width="19.42578125" customWidth="1"/>
    <col min="6" max="6" width="17.85546875" customWidth="1"/>
    <col min="7" max="7" width="14.5703125" customWidth="1"/>
    <col min="10" max="10" width="10.85546875" customWidth="1"/>
    <col min="11" max="11" width="16" customWidth="1"/>
    <col min="12" max="12" width="0.42578125" hidden="1" customWidth="1"/>
  </cols>
  <sheetData>
    <row r="1" spans="1:14" x14ac:dyDescent="0.25">
      <c r="A1" s="110" t="s">
        <v>91</v>
      </c>
      <c r="B1" s="97"/>
      <c r="C1" s="97"/>
      <c r="D1" s="97"/>
      <c r="E1" s="97"/>
      <c r="F1" s="97"/>
      <c r="G1" s="97"/>
      <c r="H1" s="97"/>
      <c r="I1" s="97"/>
      <c r="J1" s="21"/>
    </row>
    <row r="2" spans="1:14" x14ac:dyDescent="0.25">
      <c r="A2" s="110" t="s">
        <v>90</v>
      </c>
      <c r="B2" s="111"/>
      <c r="C2" s="111"/>
      <c r="D2" s="111"/>
      <c r="E2" s="111"/>
      <c r="F2" s="111"/>
      <c r="G2" s="111"/>
      <c r="H2" s="111"/>
      <c r="I2" s="111"/>
      <c r="J2" s="24"/>
    </row>
    <row r="3" spans="1:14" x14ac:dyDescent="0.25">
      <c r="A3" s="110" t="s">
        <v>89</v>
      </c>
      <c r="B3" s="111"/>
      <c r="C3" s="111"/>
      <c r="D3" s="111"/>
      <c r="E3" s="111"/>
      <c r="F3" s="111"/>
      <c r="G3" s="111"/>
      <c r="H3" s="111"/>
      <c r="I3" s="50"/>
    </row>
    <row r="4" spans="1:14" ht="21.75" customHeight="1" x14ac:dyDescent="0.25">
      <c r="A4" s="1"/>
      <c r="B4" s="50"/>
      <c r="C4" s="50"/>
      <c r="D4" s="50"/>
      <c r="E4" s="50"/>
      <c r="F4" s="95" t="s">
        <v>88</v>
      </c>
      <c r="G4" s="80"/>
      <c r="H4" s="80"/>
      <c r="I4" s="80"/>
      <c r="J4" s="80"/>
      <c r="K4" s="80"/>
      <c r="L4" s="80"/>
      <c r="M4" s="80"/>
    </row>
    <row r="5" spans="1:14" x14ac:dyDescent="0.25">
      <c r="A5" s="78"/>
      <c r="B5" s="110" t="s">
        <v>92</v>
      </c>
      <c r="C5" s="97"/>
      <c r="D5" s="97"/>
      <c r="E5" s="97"/>
      <c r="F5" s="97"/>
      <c r="G5" s="97"/>
      <c r="H5" s="97"/>
      <c r="I5" s="97"/>
      <c r="J5" s="21"/>
    </row>
    <row r="6" spans="1:14" x14ac:dyDescent="0.25">
      <c r="A6" s="78"/>
      <c r="B6" s="110" t="s">
        <v>93</v>
      </c>
      <c r="C6" s="97"/>
      <c r="D6" s="97"/>
      <c r="E6" s="97"/>
      <c r="F6" s="97"/>
      <c r="G6" s="97"/>
      <c r="H6" s="97"/>
      <c r="I6" s="97"/>
      <c r="J6" s="21"/>
    </row>
    <row r="7" spans="1:14" ht="26.25" customHeight="1" x14ac:dyDescent="0.25">
      <c r="A7" s="78"/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80"/>
      <c r="L7" s="80"/>
      <c r="M7" s="80"/>
      <c r="N7" s="80"/>
    </row>
    <row r="8" spans="1:14" ht="24.75" customHeight="1" x14ac:dyDescent="0.25">
      <c r="A8" s="78"/>
      <c r="B8" s="96" t="s">
        <v>95</v>
      </c>
      <c r="C8" s="97"/>
      <c r="D8" s="97"/>
      <c r="E8" s="97"/>
      <c r="F8" s="97"/>
      <c r="G8" s="97"/>
      <c r="H8" s="97"/>
      <c r="I8" s="97"/>
      <c r="J8" s="97"/>
      <c r="K8" s="97"/>
      <c r="L8" s="80"/>
      <c r="M8" s="80"/>
    </row>
    <row r="9" spans="1:14" x14ac:dyDescent="0.25">
      <c r="A9" s="78"/>
      <c r="B9" s="110" t="s">
        <v>96</v>
      </c>
      <c r="C9" s="97"/>
      <c r="D9" s="97"/>
      <c r="E9" s="97"/>
      <c r="F9" s="97"/>
      <c r="G9" s="97"/>
      <c r="H9" s="97"/>
      <c r="I9" s="97"/>
      <c r="J9" s="97"/>
      <c r="K9" s="97"/>
    </row>
    <row r="10" spans="1:14" x14ac:dyDescent="0.25">
      <c r="A10" s="78"/>
      <c r="B10" s="110" t="s">
        <v>101</v>
      </c>
      <c r="C10" s="111"/>
      <c r="D10" s="111"/>
      <c r="E10" s="111"/>
      <c r="F10" s="111"/>
      <c r="G10" s="111"/>
      <c r="H10" s="111"/>
      <c r="I10" s="111"/>
      <c r="J10" s="111"/>
      <c r="K10" s="111"/>
    </row>
    <row r="12" spans="1:14" ht="15.75" x14ac:dyDescent="0.25">
      <c r="A12" s="4"/>
    </row>
    <row r="14" spans="1:14" x14ac:dyDescent="0.25">
      <c r="A14" s="127" t="s">
        <v>0</v>
      </c>
      <c r="B14" s="97"/>
      <c r="C14" s="97"/>
      <c r="D14" s="97"/>
      <c r="E14" s="97"/>
      <c r="F14" s="97"/>
      <c r="G14" s="21"/>
    </row>
    <row r="15" spans="1:14" x14ac:dyDescent="0.25">
      <c r="A15" s="127" t="s">
        <v>1</v>
      </c>
      <c r="B15" s="97"/>
      <c r="C15" s="97"/>
      <c r="D15" s="97"/>
      <c r="E15" s="97"/>
      <c r="F15" s="97"/>
      <c r="G15" s="21"/>
    </row>
    <row r="16" spans="1:14" x14ac:dyDescent="0.25">
      <c r="A16" s="5"/>
    </row>
    <row r="17" spans="1:11" x14ac:dyDescent="0.25">
      <c r="A17" s="129" t="s">
        <v>2</v>
      </c>
      <c r="B17" s="80"/>
      <c r="C17" s="80"/>
      <c r="D17" s="80"/>
      <c r="E17" s="80"/>
      <c r="F17" s="80"/>
      <c r="G17" s="80"/>
      <c r="H17" s="80"/>
      <c r="I17" s="80"/>
      <c r="J17" s="23"/>
    </row>
    <row r="18" spans="1:11" x14ac:dyDescent="0.25">
      <c r="A18" s="130" t="s">
        <v>3</v>
      </c>
      <c r="B18" s="80"/>
      <c r="C18" s="80"/>
      <c r="D18" s="80"/>
      <c r="E18" s="80"/>
      <c r="F18" s="80"/>
      <c r="G18" s="23"/>
    </row>
    <row r="19" spans="1:11" x14ac:dyDescent="0.25">
      <c r="A19" s="94" t="s">
        <v>80</v>
      </c>
      <c r="B19" s="80"/>
      <c r="C19" s="80"/>
      <c r="D19" s="80"/>
      <c r="E19" s="80"/>
      <c r="F19" s="80"/>
      <c r="G19" s="23"/>
    </row>
    <row r="20" spans="1:11" x14ac:dyDescent="0.25">
      <c r="A20" s="94" t="s">
        <v>4</v>
      </c>
      <c r="B20" s="80"/>
      <c r="C20" s="80"/>
      <c r="D20" s="80"/>
      <c r="E20" s="80"/>
      <c r="F20" s="80"/>
      <c r="G20" s="23"/>
    </row>
    <row r="21" spans="1:11" x14ac:dyDescent="0.25">
      <c r="A21" s="94" t="s">
        <v>5</v>
      </c>
      <c r="B21" s="80"/>
      <c r="C21" s="80"/>
      <c r="D21" s="80"/>
      <c r="E21" s="80"/>
      <c r="F21" s="80"/>
      <c r="G21" s="80"/>
      <c r="H21" s="80"/>
    </row>
    <row r="22" spans="1:11" x14ac:dyDescent="0.25">
      <c r="A22" s="131" t="s">
        <v>6</v>
      </c>
      <c r="B22" s="80"/>
      <c r="C22" s="80"/>
      <c r="D22" s="80"/>
      <c r="E22" s="80"/>
      <c r="F22" s="80"/>
      <c r="G22" s="23"/>
    </row>
    <row r="23" spans="1:11" x14ac:dyDescent="0.25">
      <c r="A23" s="130" t="s">
        <v>7</v>
      </c>
      <c r="B23" s="80"/>
      <c r="C23" s="80"/>
      <c r="D23" s="80"/>
      <c r="E23" s="80"/>
      <c r="F23" s="80"/>
      <c r="G23" s="23"/>
    </row>
    <row r="24" spans="1:11" ht="0.75" customHeight="1" x14ac:dyDescent="0.25">
      <c r="A24" s="7"/>
    </row>
    <row r="25" spans="1:11" ht="15.75" hidden="1" x14ac:dyDescent="0.25">
      <c r="A25" s="6"/>
    </row>
    <row r="26" spans="1:11" ht="15.75" hidden="1" x14ac:dyDescent="0.25">
      <c r="A26" s="6"/>
    </row>
    <row r="27" spans="1:11" hidden="1" x14ac:dyDescent="0.25">
      <c r="A27" s="2"/>
    </row>
    <row r="28" spans="1:11" ht="32.25" customHeight="1" x14ac:dyDescent="0.25">
      <c r="A28" s="79" t="s">
        <v>97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1:11" x14ac:dyDescent="0.25">
      <c r="A29" s="2"/>
    </row>
    <row r="30" spans="1:11" x14ac:dyDescent="0.25">
      <c r="A30" s="132" t="s">
        <v>73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x14ac:dyDescent="0.25">
      <c r="A31" s="133" t="s">
        <v>8</v>
      </c>
      <c r="B31" s="80"/>
      <c r="C31" s="80"/>
      <c r="D31" s="80"/>
      <c r="E31" s="80"/>
      <c r="F31" s="80"/>
      <c r="G31" s="80"/>
      <c r="H31" s="80"/>
    </row>
    <row r="32" spans="1:11" x14ac:dyDescent="0.25">
      <c r="A32" s="81" t="s">
        <v>9</v>
      </c>
      <c r="B32" s="80"/>
      <c r="C32" s="80"/>
      <c r="D32" s="80"/>
      <c r="E32" s="80"/>
      <c r="F32" s="80"/>
      <c r="G32" s="23"/>
    </row>
    <row r="33" spans="1:11" x14ac:dyDescent="0.25">
      <c r="A33" s="81" t="s">
        <v>10</v>
      </c>
      <c r="B33" s="80"/>
      <c r="C33" s="80"/>
      <c r="D33" s="80"/>
      <c r="E33" s="80"/>
      <c r="F33" s="80"/>
      <c r="G33" s="80"/>
      <c r="H33" s="80"/>
    </row>
    <row r="34" spans="1:11" ht="21.75" customHeight="1" x14ac:dyDescent="0.25">
      <c r="A34" s="81" t="s">
        <v>11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 x14ac:dyDescent="0.25">
      <c r="A35" s="81" t="s">
        <v>12</v>
      </c>
      <c r="B35" s="80"/>
      <c r="C35" s="80"/>
      <c r="D35" s="80"/>
      <c r="E35" s="80"/>
      <c r="F35" s="80"/>
      <c r="G35" s="23"/>
    </row>
    <row r="36" spans="1:11" ht="28.5" customHeight="1" x14ac:dyDescent="0.25">
      <c r="A36" s="81" t="s">
        <v>13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30.75" customHeight="1" x14ac:dyDescent="0.25">
      <c r="A37" s="81" t="s">
        <v>14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28.5" customHeight="1" x14ac:dyDescent="0.25">
      <c r="A38" s="81" t="s">
        <v>15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ht="19.5" customHeight="1" x14ac:dyDescent="0.25">
      <c r="A39" s="98" t="s">
        <v>16</v>
      </c>
      <c r="B39" s="95"/>
      <c r="C39" s="95"/>
      <c r="D39" s="95"/>
      <c r="E39" s="95"/>
      <c r="F39" s="95"/>
      <c r="G39" s="95"/>
      <c r="H39" s="95"/>
      <c r="I39" s="95"/>
      <c r="J39" s="95"/>
    </row>
    <row r="40" spans="1:11" ht="31.5" customHeight="1" x14ac:dyDescent="0.25">
      <c r="A40" s="98" t="s">
        <v>100</v>
      </c>
      <c r="B40" s="95"/>
      <c r="C40" s="95"/>
      <c r="D40" s="95"/>
      <c r="E40" s="95"/>
      <c r="F40" s="95"/>
      <c r="G40" s="95"/>
      <c r="H40" s="95"/>
      <c r="I40" s="95"/>
      <c r="J40" s="95"/>
      <c r="K40" s="51"/>
    </row>
    <row r="41" spans="1:11" ht="9" customHeight="1" x14ac:dyDescent="0.25">
      <c r="A41" s="2"/>
    </row>
    <row r="42" spans="1:11" x14ac:dyDescent="0.25">
      <c r="A42" s="82" t="s">
        <v>75</v>
      </c>
      <c r="B42" s="80"/>
      <c r="C42" s="80"/>
      <c r="D42" s="80"/>
      <c r="E42" s="80"/>
      <c r="F42" s="80"/>
      <c r="G42" s="80"/>
      <c r="H42" s="80"/>
      <c r="I42" s="80"/>
      <c r="J42" s="23"/>
    </row>
    <row r="43" spans="1:11" x14ac:dyDescent="0.25">
      <c r="A43" s="48"/>
    </row>
    <row r="44" spans="1:11" ht="30" x14ac:dyDescent="0.25">
      <c r="A44" s="49" t="s">
        <v>76</v>
      </c>
      <c r="B44" s="187" t="s">
        <v>74</v>
      </c>
      <c r="C44" s="187"/>
      <c r="D44" s="187"/>
      <c r="E44" s="187"/>
      <c r="F44" s="187"/>
      <c r="G44" s="187"/>
    </row>
    <row r="45" spans="1:11" ht="28.5" customHeight="1" x14ac:dyDescent="0.25">
      <c r="A45" s="49"/>
      <c r="B45" s="187"/>
      <c r="C45" s="187"/>
      <c r="D45" s="187"/>
      <c r="E45" s="187"/>
      <c r="F45" s="187"/>
      <c r="G45" s="187"/>
    </row>
    <row r="46" spans="1:11" ht="42" customHeight="1" x14ac:dyDescent="0.25">
      <c r="A46" s="82" t="s">
        <v>77</v>
      </c>
      <c r="B46" s="80"/>
      <c r="C46" s="80"/>
      <c r="D46" s="80"/>
      <c r="E46" s="80"/>
      <c r="F46" s="80"/>
      <c r="G46" s="80"/>
      <c r="H46" s="80"/>
      <c r="I46" s="80"/>
      <c r="J46" s="80"/>
    </row>
    <row r="47" spans="1:11" ht="42" customHeight="1" x14ac:dyDescent="0.25">
      <c r="A47" s="82" t="s">
        <v>78</v>
      </c>
      <c r="B47" s="80"/>
      <c r="C47" s="80"/>
      <c r="D47" s="80"/>
      <c r="E47" s="80"/>
      <c r="F47" s="80"/>
      <c r="G47" s="80"/>
      <c r="H47" s="80"/>
      <c r="I47" s="80"/>
      <c r="J47" s="47"/>
    </row>
    <row r="48" spans="1:11" ht="15.75" x14ac:dyDescent="0.25">
      <c r="A48" s="1"/>
    </row>
    <row r="49" spans="1:14" ht="15.75" customHeight="1" x14ac:dyDescent="0.25">
      <c r="A49" s="101" t="s">
        <v>17</v>
      </c>
      <c r="B49" s="102"/>
      <c r="C49" s="102"/>
      <c r="D49" s="54" t="s">
        <v>23</v>
      </c>
      <c r="E49" s="54"/>
      <c r="F49" s="57"/>
      <c r="G49" s="57"/>
      <c r="H49" s="57"/>
      <c r="I49" s="57"/>
      <c r="J49" s="57"/>
      <c r="K49" s="57"/>
      <c r="L49" s="57"/>
      <c r="M49" s="34"/>
    </row>
    <row r="50" spans="1:14" ht="37.5" customHeight="1" x14ac:dyDescent="0.25">
      <c r="A50" s="99">
        <v>1</v>
      </c>
      <c r="B50" s="100"/>
      <c r="C50" s="100"/>
      <c r="D50" s="54" t="s">
        <v>72</v>
      </c>
      <c r="E50" s="54"/>
      <c r="F50" s="57"/>
      <c r="G50" s="57"/>
      <c r="H50" s="57"/>
      <c r="I50" s="57"/>
      <c r="J50" s="57"/>
      <c r="K50" s="57"/>
      <c r="L50" s="57"/>
      <c r="M50" s="34"/>
    </row>
    <row r="51" spans="1:14" ht="15" customHeight="1" x14ac:dyDescent="0.25">
      <c r="A51" s="6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14" ht="15.75" customHeight="1" x14ac:dyDescent="0.25">
      <c r="A52" s="68"/>
      <c r="B52" s="89" t="s">
        <v>79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spans="1:14" ht="15" customHeight="1" x14ac:dyDescent="0.25">
      <c r="A53" s="6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4" ht="31.5" customHeight="1" x14ac:dyDescent="0.25">
      <c r="A54" s="68"/>
      <c r="B54" s="91" t="s">
        <v>85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1:14" ht="50.25" customHeight="1" x14ac:dyDescent="0.25">
      <c r="A55" s="83" t="s">
        <v>20</v>
      </c>
      <c r="B55" s="134"/>
      <c r="C55" s="83" t="s">
        <v>58</v>
      </c>
      <c r="D55" s="84"/>
      <c r="E55" s="87" t="s">
        <v>21</v>
      </c>
      <c r="F55" s="84"/>
      <c r="G55" s="87" t="s">
        <v>22</v>
      </c>
      <c r="H55" s="175"/>
      <c r="I55" s="84"/>
      <c r="J55" s="87" t="s">
        <v>24</v>
      </c>
      <c r="K55" s="171"/>
      <c r="L55" s="92"/>
      <c r="M55" s="93"/>
      <c r="N55" s="33"/>
    </row>
    <row r="56" spans="1:14" ht="15.75" customHeight="1" x14ac:dyDescent="0.25">
      <c r="A56" s="135"/>
      <c r="B56" s="136"/>
      <c r="C56" s="85"/>
      <c r="D56" s="86"/>
      <c r="E56" s="77"/>
      <c r="F56" s="86"/>
      <c r="G56" s="77"/>
      <c r="H56" s="176"/>
      <c r="I56" s="86"/>
      <c r="J56" s="77"/>
      <c r="K56" s="172"/>
      <c r="L56" s="92"/>
      <c r="M56" s="93"/>
      <c r="N56" s="33"/>
    </row>
    <row r="57" spans="1:14" ht="15.75" customHeight="1" x14ac:dyDescent="0.25">
      <c r="A57" s="178">
        <v>1</v>
      </c>
      <c r="B57" s="179"/>
      <c r="C57" s="101">
        <v>2</v>
      </c>
      <c r="D57" s="170"/>
      <c r="E57" s="101">
        <v>3</v>
      </c>
      <c r="F57" s="170"/>
      <c r="G57" s="101">
        <v>4</v>
      </c>
      <c r="H57" s="102"/>
      <c r="I57" s="170"/>
      <c r="J57" s="101">
        <v>5</v>
      </c>
      <c r="K57" s="173"/>
      <c r="L57" s="92"/>
      <c r="M57" s="93"/>
    </row>
    <row r="58" spans="1:14" ht="15.75" customHeight="1" x14ac:dyDescent="0.25">
      <c r="A58" s="101">
        <v>1</v>
      </c>
      <c r="B58" s="170"/>
      <c r="C58" s="101" t="s">
        <v>59</v>
      </c>
      <c r="D58" s="170"/>
      <c r="E58" s="168">
        <f>5490000-40475+300000+350000+120000</f>
        <v>6219525</v>
      </c>
      <c r="F58" s="169"/>
      <c r="G58" s="168"/>
      <c r="H58" s="177"/>
      <c r="I58" s="169"/>
      <c r="J58" s="168">
        <f>E58</f>
        <v>6219525</v>
      </c>
      <c r="K58" s="174"/>
      <c r="L58" s="92"/>
      <c r="M58" s="93"/>
    </row>
    <row r="59" spans="1:14" ht="15.75" customHeight="1" x14ac:dyDescent="0.25">
      <c r="A59" s="101">
        <v>2</v>
      </c>
      <c r="B59" s="170"/>
      <c r="C59" s="101" t="s">
        <v>60</v>
      </c>
      <c r="D59" s="170"/>
      <c r="E59" s="168">
        <v>401500</v>
      </c>
      <c r="F59" s="169"/>
      <c r="G59" s="168"/>
      <c r="H59" s="177"/>
      <c r="I59" s="169"/>
      <c r="J59" s="168">
        <f>E59</f>
        <v>401500</v>
      </c>
      <c r="K59" s="174"/>
      <c r="L59" s="92"/>
      <c r="M59" s="93"/>
    </row>
    <row r="60" spans="1:14" ht="30.75" customHeight="1" x14ac:dyDescent="0.25">
      <c r="A60" s="67">
        <v>3</v>
      </c>
      <c r="B60" s="108"/>
      <c r="C60" s="67" t="s">
        <v>61</v>
      </c>
      <c r="D60" s="108"/>
      <c r="E60" s="158"/>
      <c r="F60" s="181"/>
      <c r="G60" s="158">
        <v>28000</v>
      </c>
      <c r="H60" s="180"/>
      <c r="I60" s="181"/>
      <c r="J60" s="158">
        <f>G60</f>
        <v>28000</v>
      </c>
      <c r="K60" s="159"/>
      <c r="L60" s="92"/>
      <c r="M60" s="93"/>
    </row>
    <row r="61" spans="1:14" ht="2.25" customHeight="1" x14ac:dyDescent="0.25">
      <c r="A61" s="68"/>
      <c r="B61" s="153"/>
      <c r="C61" s="68"/>
      <c r="D61" s="153"/>
      <c r="E61" s="182"/>
      <c r="F61" s="184"/>
      <c r="G61" s="182"/>
      <c r="H61" s="183"/>
      <c r="I61" s="184"/>
      <c r="J61" s="59"/>
      <c r="K61" s="160"/>
      <c r="L61" s="92"/>
      <c r="M61" s="93"/>
    </row>
    <row r="62" spans="1:14" ht="15.75" hidden="1" customHeight="1" x14ac:dyDescent="0.25">
      <c r="A62" s="77"/>
      <c r="B62" s="86"/>
      <c r="C62" s="77"/>
      <c r="D62" s="86"/>
      <c r="E62" s="185"/>
      <c r="F62" s="186"/>
      <c r="G62" s="38"/>
      <c r="H62" s="185" t="s">
        <v>18</v>
      </c>
      <c r="I62" s="186"/>
      <c r="J62" s="122"/>
      <c r="K62" s="161"/>
      <c r="L62" s="92"/>
      <c r="M62" s="93"/>
    </row>
    <row r="63" spans="1:14" ht="15.75" customHeight="1" x14ac:dyDescent="0.25">
      <c r="A63" s="99"/>
      <c r="B63" s="189"/>
      <c r="C63" s="99" t="s">
        <v>24</v>
      </c>
      <c r="D63" s="189"/>
      <c r="E63" s="162">
        <f>E58+E59</f>
        <v>6621025</v>
      </c>
      <c r="F63" s="188"/>
      <c r="G63" s="162">
        <f>G60</f>
        <v>28000</v>
      </c>
      <c r="H63" s="190"/>
      <c r="I63" s="188"/>
      <c r="J63" s="162">
        <f>J58+J59+J60</f>
        <v>6649025</v>
      </c>
      <c r="K63" s="163"/>
      <c r="L63" s="92"/>
      <c r="M63" s="93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8" ht="15.75" x14ac:dyDescent="0.25">
      <c r="A65" s="12"/>
    </row>
    <row r="66" spans="1:8" ht="31.5" customHeight="1" x14ac:dyDescent="0.25">
      <c r="A66" s="82" t="s">
        <v>81</v>
      </c>
      <c r="B66" s="82"/>
      <c r="C66" s="82"/>
      <c r="D66" s="82"/>
      <c r="E66" s="82"/>
      <c r="F66" s="82"/>
      <c r="G66" s="22"/>
    </row>
    <row r="67" spans="1:8" hidden="1" x14ac:dyDescent="0.25">
      <c r="A67" s="164"/>
      <c r="B67" s="164"/>
      <c r="C67" s="164"/>
      <c r="D67" s="164"/>
      <c r="E67" s="164"/>
      <c r="F67" s="164"/>
      <c r="G67" s="27"/>
    </row>
    <row r="68" spans="1:8" ht="16.5" thickBot="1" x14ac:dyDescent="0.3">
      <c r="A68" s="165" t="s">
        <v>86</v>
      </c>
      <c r="B68" s="165"/>
      <c r="C68" s="165"/>
      <c r="D68" s="165"/>
      <c r="E68" s="165"/>
      <c r="F68" s="165"/>
      <c r="G68" s="37"/>
    </row>
    <row r="69" spans="1:8" ht="15" customHeight="1" x14ac:dyDescent="0.25">
      <c r="A69" s="166"/>
      <c r="B69" s="167"/>
      <c r="C69" s="118" t="s">
        <v>62</v>
      </c>
      <c r="D69" s="118" t="s">
        <v>21</v>
      </c>
      <c r="E69" s="118" t="s">
        <v>22</v>
      </c>
      <c r="F69" s="118" t="s">
        <v>24</v>
      </c>
      <c r="G69" s="36"/>
    </row>
    <row r="70" spans="1:8" ht="63" customHeight="1" thickBot="1" x14ac:dyDescent="0.3">
      <c r="A70" s="191" t="s">
        <v>63</v>
      </c>
      <c r="B70" s="192"/>
      <c r="C70" s="119"/>
      <c r="D70" s="119"/>
      <c r="E70" s="119"/>
      <c r="F70" s="119"/>
      <c r="G70" s="36"/>
    </row>
    <row r="71" spans="1:8" ht="16.5" thickBot="1" x14ac:dyDescent="0.3">
      <c r="A71" s="154">
        <v>1</v>
      </c>
      <c r="B71" s="155"/>
      <c r="C71" s="14">
        <v>2</v>
      </c>
      <c r="D71" s="14">
        <v>3</v>
      </c>
      <c r="E71" s="14">
        <v>4</v>
      </c>
      <c r="F71" s="14">
        <v>5</v>
      </c>
      <c r="G71" s="36"/>
    </row>
    <row r="72" spans="1:8" ht="47.25" customHeight="1" thickBot="1" x14ac:dyDescent="0.3">
      <c r="A72" s="156"/>
      <c r="B72" s="157"/>
      <c r="C72" s="15"/>
      <c r="D72" s="15"/>
      <c r="E72" s="15"/>
      <c r="F72" s="15"/>
      <c r="G72" s="34"/>
    </row>
    <row r="73" spans="1:8" ht="16.5" thickBot="1" x14ac:dyDescent="0.3">
      <c r="A73" s="156"/>
      <c r="B73" s="157"/>
      <c r="C73" s="15"/>
      <c r="D73" s="15"/>
      <c r="E73" s="15"/>
      <c r="F73" s="15"/>
      <c r="G73" s="34"/>
    </row>
    <row r="74" spans="1:8" ht="16.5" thickBot="1" x14ac:dyDescent="0.3">
      <c r="A74" s="156"/>
      <c r="B74" s="157"/>
      <c r="C74" s="15"/>
      <c r="D74" s="15"/>
      <c r="E74" s="15"/>
      <c r="F74" s="15"/>
      <c r="G74" s="34"/>
    </row>
    <row r="75" spans="1:8" ht="16.5" thickBot="1" x14ac:dyDescent="0.3">
      <c r="A75" s="156"/>
      <c r="B75" s="157"/>
      <c r="C75" s="15"/>
      <c r="D75" s="15"/>
      <c r="E75" s="15"/>
      <c r="F75" s="15"/>
      <c r="G75" s="34"/>
    </row>
    <row r="76" spans="1:8" ht="16.5" thickBot="1" x14ac:dyDescent="0.3">
      <c r="A76" s="156" t="s">
        <v>24</v>
      </c>
      <c r="B76" s="157"/>
      <c r="C76" s="15"/>
      <c r="D76" s="15"/>
      <c r="E76" s="15"/>
      <c r="F76" s="15"/>
      <c r="G76" s="34"/>
    </row>
    <row r="77" spans="1:8" x14ac:dyDescent="0.25">
      <c r="A77" s="3"/>
      <c r="B77" s="3"/>
      <c r="C77" s="3"/>
      <c r="D77" s="3"/>
      <c r="E77" s="3"/>
      <c r="F77" s="3"/>
      <c r="G77" s="26"/>
      <c r="H77" s="3"/>
    </row>
    <row r="78" spans="1:8" ht="15.75" x14ac:dyDescent="0.25">
      <c r="A78" s="12"/>
    </row>
    <row r="79" spans="1:8" x14ac:dyDescent="0.25">
      <c r="A79" s="82" t="s">
        <v>82</v>
      </c>
      <c r="B79" s="80"/>
      <c r="C79" s="80"/>
      <c r="D79" s="80"/>
      <c r="E79" s="80"/>
      <c r="F79" s="80"/>
      <c r="G79" s="23" t="s">
        <v>87</v>
      </c>
    </row>
    <row r="80" spans="1:8" ht="15.75" x14ac:dyDescent="0.25">
      <c r="A80" s="12"/>
    </row>
    <row r="81" spans="1:10" ht="47.25" customHeight="1" x14ac:dyDescent="0.25">
      <c r="A81" s="9" t="s">
        <v>19</v>
      </c>
      <c r="B81" s="66" t="s">
        <v>64</v>
      </c>
      <c r="C81" s="66" t="s">
        <v>25</v>
      </c>
      <c r="D81" s="66" t="s">
        <v>26</v>
      </c>
      <c r="E81" s="66" t="s">
        <v>21</v>
      </c>
      <c r="F81" s="67" t="s">
        <v>22</v>
      </c>
      <c r="G81" s="52" t="s">
        <v>24</v>
      </c>
    </row>
    <row r="82" spans="1:10" ht="15.75" x14ac:dyDescent="0.25">
      <c r="A82" s="16" t="s">
        <v>20</v>
      </c>
      <c r="B82" s="65"/>
      <c r="C82" s="65"/>
      <c r="D82" s="65"/>
      <c r="E82" s="65"/>
      <c r="F82" s="77"/>
      <c r="G82" s="53"/>
      <c r="J82" t="s">
        <v>83</v>
      </c>
    </row>
    <row r="83" spans="1:10" ht="15.75" x14ac:dyDescent="0.25">
      <c r="A83" s="10">
        <v>1</v>
      </c>
      <c r="B83" s="10">
        <v>2</v>
      </c>
      <c r="C83" s="10">
        <v>3</v>
      </c>
      <c r="D83" s="10">
        <v>4</v>
      </c>
      <c r="E83" s="10">
        <v>5</v>
      </c>
      <c r="F83" s="28">
        <v>6</v>
      </c>
      <c r="G83" s="32">
        <v>7</v>
      </c>
    </row>
    <row r="84" spans="1:10" ht="15.75" x14ac:dyDescent="0.25">
      <c r="A84" s="11">
        <v>1</v>
      </c>
      <c r="B84" s="11" t="s">
        <v>27</v>
      </c>
      <c r="C84" s="11"/>
      <c r="D84" s="10"/>
      <c r="E84" s="10"/>
      <c r="F84" s="28"/>
      <c r="G84" s="32"/>
    </row>
    <row r="85" spans="1:10" ht="100.5" customHeight="1" x14ac:dyDescent="0.25">
      <c r="A85" s="103"/>
      <c r="B85" s="66" t="s">
        <v>65</v>
      </c>
      <c r="C85" s="66" t="s">
        <v>66</v>
      </c>
      <c r="D85" s="66" t="s">
        <v>29</v>
      </c>
      <c r="E85" s="66" t="s">
        <v>67</v>
      </c>
      <c r="F85" s="67"/>
      <c r="G85" s="52" t="s">
        <v>67</v>
      </c>
    </row>
    <row r="86" spans="1:10" ht="9.75" customHeight="1" x14ac:dyDescent="0.25">
      <c r="A86" s="104"/>
      <c r="B86" s="64"/>
      <c r="C86" s="64"/>
      <c r="D86" s="64"/>
      <c r="E86" s="64"/>
      <c r="F86" s="68"/>
      <c r="G86" s="53"/>
    </row>
    <row r="87" spans="1:10" ht="15" hidden="1" customHeight="1" x14ac:dyDescent="0.25">
      <c r="A87" s="105"/>
      <c r="B87" s="65"/>
      <c r="C87" s="65"/>
      <c r="D87" s="65"/>
      <c r="E87" s="65"/>
      <c r="F87" s="65"/>
      <c r="G87" s="36"/>
    </row>
    <row r="88" spans="1:10" ht="36" customHeight="1" x14ac:dyDescent="0.25">
      <c r="A88" s="103"/>
      <c r="B88" s="66" t="s">
        <v>30</v>
      </c>
      <c r="C88" s="144" t="s">
        <v>31</v>
      </c>
      <c r="D88" s="144" t="s">
        <v>32</v>
      </c>
      <c r="E88" s="146">
        <f>5891.5-40.475+300+350+120</f>
        <v>6621.0249999999996</v>
      </c>
      <c r="F88" s="148">
        <v>28</v>
      </c>
      <c r="G88" s="62">
        <f>E88+F88</f>
        <v>6649.0249999999996</v>
      </c>
    </row>
    <row r="89" spans="1:10" ht="15" customHeight="1" x14ac:dyDescent="0.25">
      <c r="A89" s="105"/>
      <c r="B89" s="65"/>
      <c r="C89" s="145"/>
      <c r="D89" s="145"/>
      <c r="E89" s="147"/>
      <c r="F89" s="149"/>
      <c r="G89" s="69"/>
    </row>
    <row r="90" spans="1:10" ht="15.75" x14ac:dyDescent="0.25">
      <c r="A90" s="11">
        <v>2</v>
      </c>
      <c r="B90" s="11" t="s">
        <v>33</v>
      </c>
      <c r="C90" s="11"/>
      <c r="D90" s="10"/>
      <c r="E90" s="10"/>
      <c r="F90" s="28"/>
      <c r="G90" s="32"/>
    </row>
    <row r="91" spans="1:10" ht="15.75" hidden="1" customHeight="1" x14ac:dyDescent="0.25">
      <c r="A91" s="103"/>
      <c r="B91" s="66" t="s">
        <v>34</v>
      </c>
      <c r="C91" s="39"/>
      <c r="D91" s="66" t="s">
        <v>35</v>
      </c>
      <c r="E91" s="17"/>
      <c r="F91" s="66"/>
      <c r="G91" s="36"/>
    </row>
    <row r="92" spans="1:10" ht="60.75" customHeight="1" x14ac:dyDescent="0.25">
      <c r="A92" s="104"/>
      <c r="B92" s="64"/>
      <c r="C92" s="128" t="s">
        <v>66</v>
      </c>
      <c r="D92" s="64"/>
      <c r="E92" s="64">
        <v>1011</v>
      </c>
      <c r="F92" s="68"/>
      <c r="G92" s="52">
        <v>1011</v>
      </c>
    </row>
    <row r="93" spans="1:10" ht="15" customHeight="1" x14ac:dyDescent="0.25">
      <c r="A93" s="105"/>
      <c r="B93" s="65"/>
      <c r="C93" s="115"/>
      <c r="D93" s="65"/>
      <c r="E93" s="65"/>
      <c r="F93" s="77"/>
      <c r="G93" s="53"/>
    </row>
    <row r="94" spans="1:10" ht="63" x14ac:dyDescent="0.25">
      <c r="A94" s="11"/>
      <c r="B94" s="11" t="s">
        <v>36</v>
      </c>
      <c r="C94" s="40"/>
      <c r="D94" s="10"/>
      <c r="E94" s="19"/>
      <c r="F94" s="28"/>
      <c r="G94" s="32"/>
    </row>
    <row r="95" spans="1:10" ht="15.75" customHeight="1" x14ac:dyDescent="0.25">
      <c r="A95" s="103"/>
      <c r="B95" s="25" t="s">
        <v>37</v>
      </c>
      <c r="C95" s="140" t="s">
        <v>66</v>
      </c>
      <c r="D95" s="66" t="s">
        <v>35</v>
      </c>
      <c r="E95" s="66">
        <v>3</v>
      </c>
      <c r="F95" s="150"/>
      <c r="G95" s="52">
        <v>3</v>
      </c>
    </row>
    <row r="96" spans="1:10" ht="15.75" hidden="1" customHeight="1" x14ac:dyDescent="0.25">
      <c r="A96" s="104"/>
      <c r="B96" s="123" t="s">
        <v>38</v>
      </c>
      <c r="C96" s="141"/>
      <c r="D96" s="64"/>
      <c r="E96" s="64"/>
      <c r="F96" s="151"/>
      <c r="G96" s="55"/>
    </row>
    <row r="97" spans="1:10" ht="90" customHeight="1" x14ac:dyDescent="0.25">
      <c r="A97" s="105"/>
      <c r="B97" s="107"/>
      <c r="C97" s="142"/>
      <c r="D97" s="65"/>
      <c r="E97" s="65"/>
      <c r="F97" s="152"/>
      <c r="G97" s="53"/>
    </row>
    <row r="98" spans="1:10" ht="15" customHeight="1" x14ac:dyDescent="0.25">
      <c r="A98" s="103"/>
      <c r="B98" s="103" t="s">
        <v>39</v>
      </c>
      <c r="C98" s="66" t="s">
        <v>68</v>
      </c>
      <c r="D98" s="66" t="s">
        <v>35</v>
      </c>
      <c r="E98" s="66">
        <v>28</v>
      </c>
      <c r="F98" s="67"/>
      <c r="G98" s="52">
        <v>28</v>
      </c>
    </row>
    <row r="99" spans="1:10" x14ac:dyDescent="0.25">
      <c r="A99" s="104"/>
      <c r="B99" s="104"/>
      <c r="C99" s="114"/>
      <c r="D99" s="64"/>
      <c r="E99" s="64"/>
      <c r="F99" s="68"/>
      <c r="G99" s="55"/>
    </row>
    <row r="100" spans="1:10" x14ac:dyDescent="0.25">
      <c r="A100" s="105"/>
      <c r="B100" s="105"/>
      <c r="C100" s="115"/>
      <c r="D100" s="65"/>
      <c r="E100" s="65"/>
      <c r="F100" s="77"/>
      <c r="G100" s="53"/>
    </row>
    <row r="101" spans="1:10" ht="15" customHeight="1" x14ac:dyDescent="0.25">
      <c r="A101" s="103"/>
      <c r="B101" s="103" t="s">
        <v>40</v>
      </c>
      <c r="C101" s="140" t="s">
        <v>66</v>
      </c>
      <c r="D101" s="66" t="s">
        <v>35</v>
      </c>
      <c r="E101" s="66">
        <v>18</v>
      </c>
      <c r="F101" s="67"/>
      <c r="G101" s="52">
        <v>18</v>
      </c>
    </row>
    <row r="102" spans="1:10" ht="68.25" customHeight="1" x14ac:dyDescent="0.25">
      <c r="A102" s="104"/>
      <c r="B102" s="104"/>
      <c r="C102" s="143"/>
      <c r="D102" s="64"/>
      <c r="E102" s="64"/>
      <c r="F102" s="68"/>
      <c r="G102" s="53"/>
    </row>
    <row r="103" spans="1:10" ht="15.75" hidden="1" customHeight="1" x14ac:dyDescent="0.25">
      <c r="A103" s="104"/>
      <c r="B103" s="104"/>
      <c r="C103" s="18"/>
      <c r="D103" s="64"/>
      <c r="E103" s="64"/>
      <c r="F103" s="64"/>
      <c r="G103" s="36"/>
    </row>
    <row r="104" spans="1:10" ht="15.75" hidden="1" customHeight="1" x14ac:dyDescent="0.25">
      <c r="A104" s="105"/>
      <c r="B104" s="105"/>
      <c r="C104" s="20"/>
      <c r="D104" s="65"/>
      <c r="E104" s="65"/>
      <c r="F104" s="65"/>
      <c r="G104" s="36"/>
    </row>
    <row r="105" spans="1:10" ht="15" customHeight="1" x14ac:dyDescent="0.25">
      <c r="A105" s="103"/>
      <c r="B105" s="106" t="s">
        <v>69</v>
      </c>
      <c r="C105" s="140" t="s">
        <v>66</v>
      </c>
      <c r="D105" s="66" t="s">
        <v>35</v>
      </c>
      <c r="E105" s="66">
        <v>519</v>
      </c>
      <c r="F105" s="67">
        <v>148</v>
      </c>
      <c r="G105" s="52">
        <v>667</v>
      </c>
    </row>
    <row r="106" spans="1:10" ht="92.25" customHeight="1" x14ac:dyDescent="0.25">
      <c r="A106" s="105"/>
      <c r="B106" s="107"/>
      <c r="C106" s="143"/>
      <c r="D106" s="65"/>
      <c r="E106" s="65"/>
      <c r="F106" s="77"/>
      <c r="G106" s="53"/>
    </row>
    <row r="107" spans="1:10" ht="64.5" customHeight="1" x14ac:dyDescent="0.25">
      <c r="A107" s="103"/>
      <c r="B107" s="103" t="s">
        <v>41</v>
      </c>
      <c r="C107" s="66" t="s">
        <v>66</v>
      </c>
      <c r="D107" s="66" t="s">
        <v>35</v>
      </c>
      <c r="E107" s="66">
        <v>182</v>
      </c>
      <c r="F107" s="67"/>
      <c r="G107" s="52">
        <v>182</v>
      </c>
    </row>
    <row r="108" spans="1:10" ht="6.75" customHeight="1" x14ac:dyDescent="0.25">
      <c r="A108" s="104"/>
      <c r="B108" s="104"/>
      <c r="C108" s="64"/>
      <c r="D108" s="64"/>
      <c r="E108" s="64"/>
      <c r="F108" s="68"/>
      <c r="G108" s="53"/>
      <c r="J108" s="33"/>
    </row>
    <row r="109" spans="1:10" ht="15" hidden="1" customHeight="1" x14ac:dyDescent="0.25">
      <c r="A109" s="105"/>
      <c r="B109" s="105"/>
      <c r="C109" s="65"/>
      <c r="D109" s="65"/>
      <c r="E109" s="65"/>
      <c r="F109" s="65"/>
      <c r="G109" s="36"/>
    </row>
    <row r="110" spans="1:10" ht="0.75" customHeight="1" x14ac:dyDescent="0.25">
      <c r="A110" s="103"/>
      <c r="B110" s="103" t="s">
        <v>70</v>
      </c>
      <c r="C110" s="17"/>
      <c r="D110" s="66" t="s">
        <v>35</v>
      </c>
      <c r="E110" s="66">
        <v>680</v>
      </c>
      <c r="F110" s="66">
        <v>162</v>
      </c>
      <c r="G110" s="36"/>
    </row>
    <row r="111" spans="1:10" ht="15" customHeight="1" x14ac:dyDescent="0.25">
      <c r="A111" s="104"/>
      <c r="B111" s="104"/>
      <c r="C111" s="66" t="s">
        <v>66</v>
      </c>
      <c r="D111" s="64"/>
      <c r="E111" s="64"/>
      <c r="F111" s="68"/>
      <c r="G111" s="52">
        <v>842</v>
      </c>
    </row>
    <row r="112" spans="1:10" x14ac:dyDescent="0.25">
      <c r="A112" s="104"/>
      <c r="B112" s="104"/>
      <c r="C112" s="64"/>
      <c r="D112" s="64"/>
      <c r="E112" s="64"/>
      <c r="F112" s="68"/>
      <c r="G112" s="55"/>
    </row>
    <row r="113" spans="1:7" ht="96" customHeight="1" x14ac:dyDescent="0.25">
      <c r="A113" s="105"/>
      <c r="B113" s="105"/>
      <c r="C113" s="65"/>
      <c r="D113" s="65"/>
      <c r="E113" s="65"/>
      <c r="F113" s="77"/>
      <c r="G113" s="53"/>
    </row>
    <row r="114" spans="1:7" ht="0.75" customHeight="1" x14ac:dyDescent="0.25">
      <c r="A114" s="103"/>
      <c r="B114" s="20" t="s">
        <v>42</v>
      </c>
      <c r="C114" s="17"/>
      <c r="D114" s="66" t="s">
        <v>44</v>
      </c>
      <c r="E114" s="66">
        <v>1322</v>
      </c>
      <c r="F114" s="66"/>
      <c r="G114" s="36"/>
    </row>
    <row r="115" spans="1:7" ht="103.5" customHeight="1" x14ac:dyDescent="0.25">
      <c r="A115" s="105"/>
      <c r="B115" s="31" t="s">
        <v>42</v>
      </c>
      <c r="C115" s="43" t="s">
        <v>66</v>
      </c>
      <c r="D115" s="65"/>
      <c r="E115" s="65"/>
      <c r="F115" s="68"/>
      <c r="G115" s="32">
        <v>1322</v>
      </c>
    </row>
    <row r="116" spans="1:7" ht="53.25" customHeight="1" x14ac:dyDescent="0.25">
      <c r="A116" s="103"/>
      <c r="B116" s="41" t="s">
        <v>43</v>
      </c>
      <c r="C116" s="54" t="s">
        <v>28</v>
      </c>
      <c r="D116" s="108" t="s">
        <v>44</v>
      </c>
      <c r="E116" s="67">
        <v>37</v>
      </c>
      <c r="F116" s="42"/>
      <c r="G116" s="32">
        <v>37</v>
      </c>
    </row>
    <row r="117" spans="1:7" ht="15.75" hidden="1" customHeight="1" x14ac:dyDescent="0.25">
      <c r="A117" s="105"/>
      <c r="B117" s="44"/>
      <c r="C117" s="54"/>
      <c r="D117" s="86"/>
      <c r="E117" s="65"/>
      <c r="G117" s="36"/>
    </row>
    <row r="118" spans="1:7" ht="15" customHeight="1" x14ac:dyDescent="0.25">
      <c r="A118" s="103"/>
      <c r="B118" s="106" t="s">
        <v>45</v>
      </c>
      <c r="C118" s="66" t="s">
        <v>28</v>
      </c>
      <c r="D118" s="66" t="s">
        <v>35</v>
      </c>
      <c r="E118" s="67">
        <v>9</v>
      </c>
      <c r="F118" s="56"/>
      <c r="G118" s="52">
        <v>9</v>
      </c>
    </row>
    <row r="119" spans="1:7" ht="62.25" customHeight="1" x14ac:dyDescent="0.25">
      <c r="A119" s="105"/>
      <c r="B119" s="107"/>
      <c r="C119" s="64"/>
      <c r="D119" s="65"/>
      <c r="E119" s="77"/>
      <c r="F119" s="56"/>
      <c r="G119" s="53"/>
    </row>
    <row r="120" spans="1:7" ht="15.75" x14ac:dyDescent="0.25">
      <c r="A120" s="11">
        <v>3</v>
      </c>
      <c r="B120" s="45" t="s">
        <v>46</v>
      </c>
      <c r="C120" s="42"/>
      <c r="D120" s="29"/>
      <c r="E120" s="10"/>
      <c r="F120" s="30"/>
      <c r="G120" s="32"/>
    </row>
    <row r="121" spans="1:7" ht="15" customHeight="1" x14ac:dyDescent="0.25">
      <c r="A121" s="103"/>
      <c r="B121" s="106" t="s">
        <v>47</v>
      </c>
      <c r="C121" s="66" t="s">
        <v>28</v>
      </c>
      <c r="D121" s="66" t="s">
        <v>35</v>
      </c>
      <c r="E121" s="67">
        <v>67.400000000000006</v>
      </c>
      <c r="F121" s="56"/>
      <c r="G121" s="52">
        <v>67.400000000000006</v>
      </c>
    </row>
    <row r="122" spans="1:7" ht="15" customHeight="1" x14ac:dyDescent="0.25">
      <c r="A122" s="104"/>
      <c r="B122" s="109"/>
      <c r="C122" s="64"/>
      <c r="D122" s="64"/>
      <c r="E122" s="68"/>
      <c r="F122" s="56"/>
      <c r="G122" s="55"/>
    </row>
    <row r="123" spans="1:7" ht="15" customHeight="1" x14ac:dyDescent="0.25">
      <c r="A123" s="105"/>
      <c r="B123" s="72"/>
      <c r="C123" s="65"/>
      <c r="D123" s="65"/>
      <c r="E123" s="77"/>
      <c r="F123" s="56"/>
      <c r="G123" s="53"/>
    </row>
    <row r="124" spans="1:7" ht="15" customHeight="1" x14ac:dyDescent="0.25">
      <c r="A124" s="103"/>
      <c r="B124" s="106" t="s">
        <v>48</v>
      </c>
      <c r="C124" s="66" t="s">
        <v>28</v>
      </c>
      <c r="D124" s="66" t="s">
        <v>35</v>
      </c>
      <c r="E124" s="70"/>
      <c r="F124" s="116"/>
      <c r="G124" s="73"/>
    </row>
    <row r="125" spans="1:7" ht="32.25" customHeight="1" x14ac:dyDescent="0.25">
      <c r="A125" s="104"/>
      <c r="B125" s="112"/>
      <c r="C125" s="64"/>
      <c r="D125" s="64"/>
      <c r="E125" s="71"/>
      <c r="F125" s="116"/>
      <c r="G125" s="74"/>
    </row>
    <row r="126" spans="1:7" ht="42" customHeight="1" x14ac:dyDescent="0.25">
      <c r="A126" s="105"/>
      <c r="B126" s="113"/>
      <c r="C126" s="65"/>
      <c r="D126" s="65"/>
      <c r="E126" s="72"/>
      <c r="F126" s="117"/>
      <c r="G126" s="75"/>
    </row>
    <row r="127" spans="1:7" ht="15" customHeight="1" x14ac:dyDescent="0.25">
      <c r="A127" s="103"/>
      <c r="B127" s="106" t="s">
        <v>49</v>
      </c>
      <c r="C127" s="66" t="s">
        <v>28</v>
      </c>
      <c r="D127" s="66" t="s">
        <v>35</v>
      </c>
      <c r="E127" s="66">
        <v>0.2</v>
      </c>
      <c r="F127" s="76"/>
      <c r="G127" s="52">
        <v>0.2</v>
      </c>
    </row>
    <row r="128" spans="1:7" ht="15" customHeight="1" x14ac:dyDescent="0.25">
      <c r="A128" s="104"/>
      <c r="B128" s="71"/>
      <c r="C128" s="64"/>
      <c r="D128" s="64"/>
      <c r="E128" s="64"/>
      <c r="F128" s="59"/>
      <c r="G128" s="55"/>
    </row>
    <row r="129" spans="1:7" ht="47.25" customHeight="1" x14ac:dyDescent="0.25">
      <c r="A129" s="105"/>
      <c r="B129" s="72"/>
      <c r="C129" s="65"/>
      <c r="D129" s="65"/>
      <c r="E129" s="65"/>
      <c r="F129" s="59"/>
      <c r="G129" s="53"/>
    </row>
    <row r="130" spans="1:7" ht="15" customHeight="1" x14ac:dyDescent="0.25">
      <c r="A130" s="103"/>
      <c r="B130" s="106" t="s">
        <v>39</v>
      </c>
      <c r="C130" s="66" t="s">
        <v>28</v>
      </c>
      <c r="D130" s="66" t="s">
        <v>35</v>
      </c>
      <c r="E130" s="67">
        <v>1.86</v>
      </c>
      <c r="F130" s="56"/>
      <c r="G130" s="52">
        <v>1.86</v>
      </c>
    </row>
    <row r="131" spans="1:7" ht="15" customHeight="1" x14ac:dyDescent="0.25">
      <c r="A131" s="104"/>
      <c r="B131" s="71"/>
      <c r="C131" s="64"/>
      <c r="D131" s="64"/>
      <c r="E131" s="68"/>
      <c r="F131" s="56"/>
      <c r="G131" s="55"/>
    </row>
    <row r="132" spans="1:7" ht="33" customHeight="1" x14ac:dyDescent="0.25">
      <c r="A132" s="105"/>
      <c r="B132" s="72"/>
      <c r="C132" s="65"/>
      <c r="D132" s="65"/>
      <c r="E132" s="77"/>
      <c r="F132" s="56"/>
      <c r="G132" s="53"/>
    </row>
    <row r="133" spans="1:7" ht="15" customHeight="1" x14ac:dyDescent="0.25">
      <c r="A133" s="103"/>
      <c r="B133" s="106" t="s">
        <v>40</v>
      </c>
      <c r="C133" s="66" t="s">
        <v>28</v>
      </c>
      <c r="D133" s="66" t="s">
        <v>35</v>
      </c>
      <c r="E133" s="68">
        <v>1.2</v>
      </c>
      <c r="F133" s="56"/>
      <c r="G133" s="52">
        <v>1.2</v>
      </c>
    </row>
    <row r="134" spans="1:7" ht="62.25" customHeight="1" x14ac:dyDescent="0.25">
      <c r="A134" s="104"/>
      <c r="B134" s="123"/>
      <c r="C134" s="64"/>
      <c r="D134" s="64"/>
      <c r="E134" s="68"/>
      <c r="F134" s="56"/>
      <c r="G134" s="53"/>
    </row>
    <row r="135" spans="1:7" ht="15.75" hidden="1" customHeight="1" x14ac:dyDescent="0.25">
      <c r="A135" s="105"/>
      <c r="B135" s="31"/>
      <c r="C135" s="65"/>
      <c r="D135" s="65"/>
      <c r="E135" s="65"/>
      <c r="G135" s="36"/>
    </row>
    <row r="136" spans="1:7" ht="15" customHeight="1" x14ac:dyDescent="0.25">
      <c r="A136" s="103"/>
      <c r="B136" s="106" t="s">
        <v>69</v>
      </c>
      <c r="C136" s="66" t="s">
        <v>28</v>
      </c>
      <c r="D136" s="66" t="s">
        <v>35</v>
      </c>
      <c r="E136" s="66">
        <v>34.6</v>
      </c>
      <c r="F136" s="54">
        <v>9.8699999999999992</v>
      </c>
      <c r="G136" s="52">
        <v>44.47</v>
      </c>
    </row>
    <row r="137" spans="1:7" ht="15" customHeight="1" x14ac:dyDescent="0.25">
      <c r="A137" s="104"/>
      <c r="B137" s="109"/>
      <c r="C137" s="64"/>
      <c r="D137" s="64"/>
      <c r="E137" s="64"/>
      <c r="F137" s="57"/>
      <c r="G137" s="55"/>
    </row>
    <row r="138" spans="1:7" ht="75.75" customHeight="1" x14ac:dyDescent="0.25">
      <c r="A138" s="105"/>
      <c r="B138" s="107"/>
      <c r="C138" s="65"/>
      <c r="D138" s="65"/>
      <c r="E138" s="65"/>
      <c r="F138" s="57"/>
      <c r="G138" s="53"/>
    </row>
    <row r="139" spans="1:7" ht="63.75" customHeight="1" x14ac:dyDescent="0.25">
      <c r="A139" s="103"/>
      <c r="B139" s="103" t="s">
        <v>50</v>
      </c>
      <c r="C139" s="66" t="s">
        <v>28</v>
      </c>
      <c r="D139" s="66" t="s">
        <v>35</v>
      </c>
      <c r="E139" s="67">
        <v>12.13</v>
      </c>
      <c r="F139" s="56"/>
      <c r="G139" s="52">
        <v>12.13</v>
      </c>
    </row>
    <row r="140" spans="1:7" ht="6.75" hidden="1" customHeight="1" x14ac:dyDescent="0.25">
      <c r="A140" s="104"/>
      <c r="B140" s="104"/>
      <c r="C140" s="64"/>
      <c r="D140" s="64"/>
      <c r="E140" s="68"/>
      <c r="F140" s="56"/>
      <c r="G140" s="53"/>
    </row>
    <row r="141" spans="1:7" ht="15" hidden="1" customHeight="1" x14ac:dyDescent="0.25">
      <c r="A141" s="105"/>
      <c r="B141" s="105"/>
      <c r="C141" s="65"/>
      <c r="D141" s="65"/>
      <c r="E141" s="65"/>
      <c r="G141" s="36"/>
    </row>
    <row r="142" spans="1:7" ht="15" customHeight="1" x14ac:dyDescent="0.25">
      <c r="A142" s="103"/>
      <c r="B142" s="106" t="s">
        <v>71</v>
      </c>
      <c r="C142" s="66" t="s">
        <v>28</v>
      </c>
      <c r="D142" s="66" t="s">
        <v>35</v>
      </c>
      <c r="E142" s="67">
        <v>45.33</v>
      </c>
      <c r="F142" s="54">
        <v>10.8</v>
      </c>
      <c r="G142" s="52">
        <v>56.13</v>
      </c>
    </row>
    <row r="143" spans="1:7" ht="15" customHeight="1" x14ac:dyDescent="0.25">
      <c r="A143" s="104"/>
      <c r="B143" s="109"/>
      <c r="C143" s="64"/>
      <c r="D143" s="64"/>
      <c r="E143" s="68"/>
      <c r="F143" s="54"/>
      <c r="G143" s="55"/>
    </row>
    <row r="144" spans="1:7" ht="110.25" customHeight="1" x14ac:dyDescent="0.25">
      <c r="A144" s="105"/>
      <c r="B144" s="72"/>
      <c r="C144" s="65"/>
      <c r="D144" s="65"/>
      <c r="E144" s="77"/>
      <c r="F144" s="54"/>
      <c r="G144" s="53"/>
    </row>
    <row r="145" spans="1:7" ht="15" customHeight="1" x14ac:dyDescent="0.25">
      <c r="A145" s="103"/>
      <c r="B145" s="106" t="s">
        <v>42</v>
      </c>
      <c r="C145" s="66" t="s">
        <v>28</v>
      </c>
      <c r="D145" s="66" t="s">
        <v>35</v>
      </c>
      <c r="E145" s="64">
        <v>88.13</v>
      </c>
      <c r="F145" s="58"/>
      <c r="G145" s="52">
        <v>88.13</v>
      </c>
    </row>
    <row r="146" spans="1:7" ht="15" customHeight="1" x14ac:dyDescent="0.25">
      <c r="A146" s="104"/>
      <c r="B146" s="71"/>
      <c r="C146" s="64"/>
      <c r="D146" s="64"/>
      <c r="E146" s="64"/>
      <c r="F146" s="59"/>
      <c r="G146" s="55"/>
    </row>
    <row r="147" spans="1:7" ht="31.5" customHeight="1" x14ac:dyDescent="0.25">
      <c r="A147" s="105"/>
      <c r="B147" s="72"/>
      <c r="C147" s="65"/>
      <c r="D147" s="65"/>
      <c r="E147" s="65"/>
      <c r="F147" s="59"/>
      <c r="G147" s="53"/>
    </row>
    <row r="148" spans="1:7" ht="15" customHeight="1" x14ac:dyDescent="0.25">
      <c r="A148" s="103"/>
      <c r="B148" s="106" t="s">
        <v>43</v>
      </c>
      <c r="C148" s="66" t="s">
        <v>28</v>
      </c>
      <c r="D148" s="66" t="s">
        <v>35</v>
      </c>
      <c r="E148" s="67">
        <v>2.46</v>
      </c>
      <c r="F148" s="56"/>
      <c r="G148" s="52">
        <v>2.46</v>
      </c>
    </row>
    <row r="149" spans="1:7" ht="15" customHeight="1" x14ac:dyDescent="0.25">
      <c r="A149" s="104"/>
      <c r="B149" s="71"/>
      <c r="C149" s="64"/>
      <c r="D149" s="64"/>
      <c r="E149" s="68"/>
      <c r="F149" s="56"/>
      <c r="G149" s="55"/>
    </row>
    <row r="150" spans="1:7" ht="15" customHeight="1" x14ac:dyDescent="0.25">
      <c r="A150" s="105"/>
      <c r="B150" s="72"/>
      <c r="C150" s="64"/>
      <c r="D150" s="65"/>
      <c r="E150" s="77"/>
      <c r="F150" s="56"/>
      <c r="G150" s="53"/>
    </row>
    <row r="151" spans="1:7" ht="15" customHeight="1" x14ac:dyDescent="0.25">
      <c r="A151" s="103"/>
      <c r="B151" s="121" t="s">
        <v>45</v>
      </c>
      <c r="C151" s="54" t="s">
        <v>28</v>
      </c>
      <c r="D151" s="66" t="s">
        <v>35</v>
      </c>
      <c r="E151" s="64">
        <v>0.6</v>
      </c>
      <c r="F151" s="58"/>
      <c r="G151" s="52">
        <v>0.6</v>
      </c>
    </row>
    <row r="152" spans="1:7" ht="15" customHeight="1" x14ac:dyDescent="0.25">
      <c r="A152" s="104"/>
      <c r="B152" s="59"/>
      <c r="C152" s="54"/>
      <c r="D152" s="64"/>
      <c r="E152" s="64"/>
      <c r="F152" s="59"/>
      <c r="G152" s="55"/>
    </row>
    <row r="153" spans="1:7" ht="15" customHeight="1" x14ac:dyDescent="0.25">
      <c r="A153" s="105"/>
      <c r="B153" s="122"/>
      <c r="C153" s="54"/>
      <c r="D153" s="65"/>
      <c r="E153" s="65"/>
      <c r="F153" s="59"/>
      <c r="G153" s="53"/>
    </row>
    <row r="154" spans="1:7" ht="64.5" customHeight="1" x14ac:dyDescent="0.25">
      <c r="A154" s="103"/>
      <c r="B154" s="103" t="s">
        <v>51</v>
      </c>
      <c r="C154" s="66" t="s">
        <v>52</v>
      </c>
      <c r="D154" s="66" t="s">
        <v>53</v>
      </c>
      <c r="E154" s="137">
        <f>E88/18</f>
        <v>367.83472222222218</v>
      </c>
      <c r="F154" s="60">
        <f>F88/18</f>
        <v>1.5555555555555556</v>
      </c>
      <c r="G154" s="62">
        <f>E154+F154</f>
        <v>369.39027777777773</v>
      </c>
    </row>
    <row r="155" spans="1:7" ht="11.25" customHeight="1" x14ac:dyDescent="0.25">
      <c r="A155" s="104"/>
      <c r="B155" s="104"/>
      <c r="C155" s="64"/>
      <c r="D155" s="64"/>
      <c r="E155" s="138"/>
      <c r="F155" s="61"/>
      <c r="G155" s="53"/>
    </row>
    <row r="156" spans="1:7" ht="15" hidden="1" customHeight="1" x14ac:dyDescent="0.25">
      <c r="A156" s="105"/>
      <c r="B156" s="104"/>
      <c r="C156" s="64"/>
      <c r="D156" s="64"/>
      <c r="E156" s="139"/>
      <c r="G156" s="36"/>
    </row>
    <row r="157" spans="1:7" ht="140.25" customHeight="1" x14ac:dyDescent="0.25">
      <c r="A157" s="124"/>
      <c r="B157" s="63" t="s">
        <v>54</v>
      </c>
      <c r="C157" s="56"/>
      <c r="D157" s="56"/>
      <c r="E157" s="56"/>
      <c r="F157" s="56"/>
      <c r="G157" s="56"/>
    </row>
    <row r="158" spans="1:7" ht="15" hidden="1" customHeight="1" x14ac:dyDescent="0.25">
      <c r="A158" s="125"/>
      <c r="B158" s="56"/>
      <c r="C158" s="56"/>
      <c r="D158" s="56"/>
      <c r="E158" s="56"/>
      <c r="F158" s="56"/>
      <c r="G158" s="56"/>
    </row>
    <row r="159" spans="1:7" ht="63" hidden="1" customHeight="1" x14ac:dyDescent="0.25">
      <c r="A159" s="126"/>
      <c r="B159" s="56"/>
      <c r="C159" s="56"/>
      <c r="D159" s="56"/>
      <c r="E159" s="56"/>
      <c r="F159" s="56"/>
      <c r="G159" s="56"/>
    </row>
    <row r="160" spans="1:7" ht="15.75" x14ac:dyDescent="0.25">
      <c r="A160" s="45">
        <v>4</v>
      </c>
      <c r="B160" s="46" t="s">
        <v>55</v>
      </c>
      <c r="C160" s="42"/>
      <c r="D160" s="32"/>
      <c r="E160" s="32"/>
      <c r="F160" s="32"/>
      <c r="G160" s="32"/>
    </row>
    <row r="161" spans="1:11" ht="15.75" x14ac:dyDescent="0.25">
      <c r="A161" s="12"/>
    </row>
    <row r="162" spans="1:11" ht="15.75" hidden="1" x14ac:dyDescent="0.25">
      <c r="A162" s="82"/>
      <c r="B162" s="80"/>
      <c r="C162" s="80"/>
      <c r="D162" s="80"/>
      <c r="E162" s="80"/>
      <c r="F162" s="80"/>
      <c r="G162" s="80"/>
      <c r="H162" s="80"/>
    </row>
    <row r="163" spans="1:11" hidden="1" x14ac:dyDescent="0.25">
      <c r="A163" s="2"/>
    </row>
    <row r="164" spans="1:11" ht="15.75" hidden="1" x14ac:dyDescent="0.25">
      <c r="A164" s="13"/>
    </row>
    <row r="165" spans="1:11" ht="15.75" hidden="1" x14ac:dyDescent="0.25">
      <c r="A165" s="12"/>
    </row>
    <row r="166" spans="1:11" ht="63" hidden="1" customHeight="1" x14ac:dyDescent="0.25">
      <c r="A166" s="12"/>
    </row>
    <row r="167" spans="1:11" ht="24" hidden="1" customHeight="1" x14ac:dyDescent="0.25">
      <c r="A167" s="8" t="s">
        <v>56</v>
      </c>
    </row>
    <row r="168" spans="1:11" ht="15.75" hidden="1" customHeight="1" x14ac:dyDescent="0.25">
      <c r="A168" s="120"/>
      <c r="B168" s="80"/>
      <c r="C168" s="80"/>
      <c r="D168" s="80"/>
      <c r="E168" s="80"/>
      <c r="F168" s="80"/>
      <c r="G168" s="80"/>
      <c r="H168" s="80"/>
      <c r="I168" s="80"/>
      <c r="J168" s="80"/>
      <c r="K168" s="80"/>
    </row>
    <row r="169" spans="1:11" hidden="1" x14ac:dyDescent="0.25">
      <c r="A169" s="2"/>
    </row>
    <row r="170" spans="1:11" ht="18.75" hidden="1" x14ac:dyDescent="0.25">
      <c r="A170" s="120"/>
      <c r="B170" s="80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1:11" hidden="1" x14ac:dyDescent="0.25">
      <c r="A171" s="2"/>
    </row>
    <row r="172" spans="1:11" ht="18.75" hidden="1" x14ac:dyDescent="0.25">
      <c r="A172" s="120"/>
      <c r="B172" s="80"/>
      <c r="C172" s="80"/>
      <c r="D172" s="80"/>
      <c r="E172" s="80"/>
      <c r="F172" s="80"/>
      <c r="G172" s="80"/>
      <c r="H172" s="80"/>
    </row>
    <row r="173" spans="1:11" ht="15.75" hidden="1" x14ac:dyDescent="0.25">
      <c r="A173" s="12"/>
    </row>
    <row r="174" spans="1:11" x14ac:dyDescent="0.25">
      <c r="A174" s="94" t="s">
        <v>99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1" x14ac:dyDescent="0.25">
      <c r="A175" s="94"/>
      <c r="B175" s="80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1:11" x14ac:dyDescent="0.25">
      <c r="A176" s="94" t="s">
        <v>57</v>
      </c>
      <c r="B176" s="78"/>
      <c r="C176" s="78"/>
      <c r="D176" s="78"/>
    </row>
    <row r="177" spans="1:11" x14ac:dyDescent="0.25">
      <c r="A177" s="94" t="s">
        <v>98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1:11" x14ac:dyDescent="0.25">
      <c r="A178" s="94"/>
      <c r="B178" s="80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1:11" x14ac:dyDescent="0.25">
      <c r="A179" s="80" t="s">
        <v>84</v>
      </c>
      <c r="B179" s="80"/>
      <c r="C179" s="80"/>
      <c r="D179" s="80"/>
    </row>
    <row r="180" spans="1:11" ht="32.25" customHeight="1" x14ac:dyDescent="0.25">
      <c r="A180" s="80"/>
      <c r="B180" s="80"/>
      <c r="C180" s="80"/>
      <c r="D180" s="80"/>
    </row>
    <row r="187" spans="1:11" ht="57" customHeight="1" x14ac:dyDescent="0.25"/>
    <row r="188" spans="1:11" ht="15" hidden="1" customHeight="1" x14ac:dyDescent="0.25"/>
    <row r="190" spans="1:11" ht="69.75" customHeight="1" x14ac:dyDescent="0.25"/>
    <row r="191" spans="1:11" ht="15" hidden="1" customHeight="1" x14ac:dyDescent="0.25"/>
  </sheetData>
  <mergeCells count="277">
    <mergeCell ref="F4:M4"/>
    <mergeCell ref="A176:D176"/>
    <mergeCell ref="A179:D180"/>
    <mergeCell ref="B44:G44"/>
    <mergeCell ref="B45:G45"/>
    <mergeCell ref="A46:J46"/>
    <mergeCell ref="A47:I47"/>
    <mergeCell ref="A34:K34"/>
    <mergeCell ref="E63:F63"/>
    <mergeCell ref="C63:D63"/>
    <mergeCell ref="A63:B63"/>
    <mergeCell ref="H62:I62"/>
    <mergeCell ref="A36:K36"/>
    <mergeCell ref="G63:I63"/>
    <mergeCell ref="G95:G97"/>
    <mergeCell ref="A88:A89"/>
    <mergeCell ref="B88:B89"/>
    <mergeCell ref="C88:C89"/>
    <mergeCell ref="A85:A87"/>
    <mergeCell ref="B85:B87"/>
    <mergeCell ref="C85:C87"/>
    <mergeCell ref="A70:B70"/>
    <mergeCell ref="C69:C70"/>
    <mergeCell ref="L59:M59"/>
    <mergeCell ref="E59:F59"/>
    <mergeCell ref="C59:D59"/>
    <mergeCell ref="A59:B59"/>
    <mergeCell ref="J55:K56"/>
    <mergeCell ref="J57:K57"/>
    <mergeCell ref="J58:K58"/>
    <mergeCell ref="G55:I56"/>
    <mergeCell ref="G57:I57"/>
    <mergeCell ref="G58:I58"/>
    <mergeCell ref="G59:I59"/>
    <mergeCell ref="L57:M57"/>
    <mergeCell ref="L58:M58"/>
    <mergeCell ref="A57:B57"/>
    <mergeCell ref="C57:D57"/>
    <mergeCell ref="E57:F57"/>
    <mergeCell ref="A58:B58"/>
    <mergeCell ref="C58:D58"/>
    <mergeCell ref="E58:F58"/>
    <mergeCell ref="J59:K59"/>
    <mergeCell ref="L63:M63"/>
    <mergeCell ref="J60:K62"/>
    <mergeCell ref="J63:K63"/>
    <mergeCell ref="L60:M62"/>
    <mergeCell ref="C81:C82"/>
    <mergeCell ref="D81:D82"/>
    <mergeCell ref="E81:E82"/>
    <mergeCell ref="F81:F82"/>
    <mergeCell ref="A98:A100"/>
    <mergeCell ref="B98:B100"/>
    <mergeCell ref="A76:B76"/>
    <mergeCell ref="A79:F79"/>
    <mergeCell ref="A66:F66"/>
    <mergeCell ref="A67:F67"/>
    <mergeCell ref="A68:F68"/>
    <mergeCell ref="A69:B69"/>
    <mergeCell ref="E69:E70"/>
    <mergeCell ref="F85:F87"/>
    <mergeCell ref="E85:E87"/>
    <mergeCell ref="D85:D87"/>
    <mergeCell ref="D69:D70"/>
    <mergeCell ref="A60:B62"/>
    <mergeCell ref="G60:I61"/>
    <mergeCell ref="E60:F62"/>
    <mergeCell ref="D88:D89"/>
    <mergeCell ref="E88:E89"/>
    <mergeCell ref="F88:F89"/>
    <mergeCell ref="E92:E93"/>
    <mergeCell ref="D98:D100"/>
    <mergeCell ref="F95:F97"/>
    <mergeCell ref="C60:D62"/>
    <mergeCell ref="B81:B82"/>
    <mergeCell ref="A71:B71"/>
    <mergeCell ref="A72:B72"/>
    <mergeCell ref="A73:B73"/>
    <mergeCell ref="A74:B74"/>
    <mergeCell ref="A75:B75"/>
    <mergeCell ref="A101:A104"/>
    <mergeCell ref="B101:B104"/>
    <mergeCell ref="D101:D104"/>
    <mergeCell ref="A91:A93"/>
    <mergeCell ref="B91:B93"/>
    <mergeCell ref="D91:D93"/>
    <mergeCell ref="B96:B97"/>
    <mergeCell ref="C95:C97"/>
    <mergeCell ref="A95:A97"/>
    <mergeCell ref="D95:D97"/>
    <mergeCell ref="C101:C102"/>
    <mergeCell ref="A174:K175"/>
    <mergeCell ref="A177:K178"/>
    <mergeCell ref="B9:K9"/>
    <mergeCell ref="A14:F14"/>
    <mergeCell ref="A15:F15"/>
    <mergeCell ref="C92:C93"/>
    <mergeCell ref="A17:I17"/>
    <mergeCell ref="A18:F18"/>
    <mergeCell ref="A19:F19"/>
    <mergeCell ref="A20:F20"/>
    <mergeCell ref="A22:F22"/>
    <mergeCell ref="A23:F23"/>
    <mergeCell ref="A37:K37"/>
    <mergeCell ref="A30:K30"/>
    <mergeCell ref="A31:H31"/>
    <mergeCell ref="A32:F32"/>
    <mergeCell ref="A55:B56"/>
    <mergeCell ref="E154:E156"/>
    <mergeCell ref="D154:D156"/>
    <mergeCell ref="B154:B156"/>
    <mergeCell ref="E139:E141"/>
    <mergeCell ref="A168:K168"/>
    <mergeCell ref="A170:K170"/>
    <mergeCell ref="E105:E106"/>
    <mergeCell ref="A172:H172"/>
    <mergeCell ref="B151:B153"/>
    <mergeCell ref="B148:B150"/>
    <mergeCell ref="B130:B132"/>
    <mergeCell ref="B133:B134"/>
    <mergeCell ref="B142:B144"/>
    <mergeCell ref="B145:B147"/>
    <mergeCell ref="A154:A156"/>
    <mergeCell ref="D139:D141"/>
    <mergeCell ref="E136:E138"/>
    <mergeCell ref="D136:D138"/>
    <mergeCell ref="E133:E135"/>
    <mergeCell ref="D133:D135"/>
    <mergeCell ref="E130:E132"/>
    <mergeCell ref="D130:D132"/>
    <mergeCell ref="F130:F132"/>
    <mergeCell ref="F139:F140"/>
    <mergeCell ref="A157:A159"/>
    <mergeCell ref="A162:H162"/>
    <mergeCell ref="E151:E153"/>
    <mergeCell ref="D151:D153"/>
    <mergeCell ref="E148:E150"/>
    <mergeCell ref="E142:E144"/>
    <mergeCell ref="A151:A153"/>
    <mergeCell ref="A1:I1"/>
    <mergeCell ref="A2:I2"/>
    <mergeCell ref="A3:H3"/>
    <mergeCell ref="B5:I5"/>
    <mergeCell ref="B6:I6"/>
    <mergeCell ref="B118:B119"/>
    <mergeCell ref="B121:B123"/>
    <mergeCell ref="B124:B126"/>
    <mergeCell ref="B127:B129"/>
    <mergeCell ref="C98:C100"/>
    <mergeCell ref="F98:F100"/>
    <mergeCell ref="E98:E100"/>
    <mergeCell ref="E127:E129"/>
    <mergeCell ref="D127:D129"/>
    <mergeCell ref="F124:F126"/>
    <mergeCell ref="D124:D126"/>
    <mergeCell ref="E121:E123"/>
    <mergeCell ref="D121:D123"/>
    <mergeCell ref="E118:E119"/>
    <mergeCell ref="A127:A129"/>
    <mergeCell ref="C127:C129"/>
    <mergeCell ref="A116:A117"/>
    <mergeCell ref="D107:D109"/>
    <mergeCell ref="F69:F70"/>
    <mergeCell ref="C130:C132"/>
    <mergeCell ref="A121:A123"/>
    <mergeCell ref="C121:C123"/>
    <mergeCell ref="A124:A126"/>
    <mergeCell ref="C124:C126"/>
    <mergeCell ref="D148:D150"/>
    <mergeCell ref="A139:A141"/>
    <mergeCell ref="B139:B141"/>
    <mergeCell ref="C139:C141"/>
    <mergeCell ref="A133:A135"/>
    <mergeCell ref="C133:C135"/>
    <mergeCell ref="A136:A138"/>
    <mergeCell ref="B136:B138"/>
    <mergeCell ref="C136:C138"/>
    <mergeCell ref="A142:A144"/>
    <mergeCell ref="C142:C144"/>
    <mergeCell ref="D142:D144"/>
    <mergeCell ref="A145:A147"/>
    <mergeCell ref="C145:C147"/>
    <mergeCell ref="D145:D147"/>
    <mergeCell ref="A148:A150"/>
    <mergeCell ref="C148:C150"/>
    <mergeCell ref="A130:A132"/>
    <mergeCell ref="C118:C119"/>
    <mergeCell ref="A110:A113"/>
    <mergeCell ref="B110:B113"/>
    <mergeCell ref="D110:D113"/>
    <mergeCell ref="A114:A115"/>
    <mergeCell ref="D114:D115"/>
    <mergeCell ref="C111:C113"/>
    <mergeCell ref="D118:D119"/>
    <mergeCell ref="B105:B106"/>
    <mergeCell ref="C116:C117"/>
    <mergeCell ref="A118:A119"/>
    <mergeCell ref="D105:D106"/>
    <mergeCell ref="D116:D117"/>
    <mergeCell ref="A107:A109"/>
    <mergeCell ref="B107:B109"/>
    <mergeCell ref="C107:C109"/>
    <mergeCell ref="A105:A106"/>
    <mergeCell ref="C105:C106"/>
    <mergeCell ref="A5:A10"/>
    <mergeCell ref="A28:K28"/>
    <mergeCell ref="A38:K38"/>
    <mergeCell ref="A35:F35"/>
    <mergeCell ref="A42:I42"/>
    <mergeCell ref="B10:K10"/>
    <mergeCell ref="C55:D56"/>
    <mergeCell ref="E55:F56"/>
    <mergeCell ref="A51:A54"/>
    <mergeCell ref="B51:M51"/>
    <mergeCell ref="B52:M52"/>
    <mergeCell ref="B53:M53"/>
    <mergeCell ref="B54:M54"/>
    <mergeCell ref="L55:M56"/>
    <mergeCell ref="B7:N7"/>
    <mergeCell ref="B8:M8"/>
    <mergeCell ref="A39:J39"/>
    <mergeCell ref="A21:H21"/>
    <mergeCell ref="A50:C50"/>
    <mergeCell ref="A49:C49"/>
    <mergeCell ref="D50:L50"/>
    <mergeCell ref="D49:L49"/>
    <mergeCell ref="A33:H33"/>
    <mergeCell ref="A40:J40"/>
    <mergeCell ref="F127:F129"/>
    <mergeCell ref="G127:G129"/>
    <mergeCell ref="G111:G113"/>
    <mergeCell ref="F118:F119"/>
    <mergeCell ref="G118:G119"/>
    <mergeCell ref="E116:E117"/>
    <mergeCell ref="F114:F115"/>
    <mergeCell ref="E114:E115"/>
    <mergeCell ref="F121:F123"/>
    <mergeCell ref="F110:F113"/>
    <mergeCell ref="E110:E113"/>
    <mergeCell ref="G121:G123"/>
    <mergeCell ref="F107:F109"/>
    <mergeCell ref="E107:E109"/>
    <mergeCell ref="G107:G108"/>
    <mergeCell ref="G81:G82"/>
    <mergeCell ref="G85:G86"/>
    <mergeCell ref="G88:G89"/>
    <mergeCell ref="G92:G93"/>
    <mergeCell ref="E124:E126"/>
    <mergeCell ref="G124:G126"/>
    <mergeCell ref="F101:F104"/>
    <mergeCell ref="E101:E104"/>
    <mergeCell ref="G98:G100"/>
    <mergeCell ref="G101:G102"/>
    <mergeCell ref="F105:F106"/>
    <mergeCell ref="G105:G106"/>
    <mergeCell ref="F91:F93"/>
    <mergeCell ref="E95:E97"/>
    <mergeCell ref="F154:F155"/>
    <mergeCell ref="G154:G155"/>
    <mergeCell ref="B157:G159"/>
    <mergeCell ref="F145:F147"/>
    <mergeCell ref="G145:G147"/>
    <mergeCell ref="F148:F150"/>
    <mergeCell ref="G148:G150"/>
    <mergeCell ref="E145:E147"/>
    <mergeCell ref="C154:C156"/>
    <mergeCell ref="C151:C153"/>
    <mergeCell ref="G139:G140"/>
    <mergeCell ref="F142:F144"/>
    <mergeCell ref="G142:G144"/>
    <mergeCell ref="G130:G132"/>
    <mergeCell ref="F133:F134"/>
    <mergeCell ref="G133:G134"/>
    <mergeCell ref="F136:F138"/>
    <mergeCell ref="F151:F153"/>
    <mergeCell ref="G151:G153"/>
    <mergeCell ref="G136:G13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Ulia</dc:creator>
  <cp:lastModifiedBy>Admin</cp:lastModifiedBy>
  <cp:lastPrinted>2019-09-30T06:44:12Z</cp:lastPrinted>
  <dcterms:created xsi:type="dcterms:W3CDTF">2019-01-22T08:37:03Z</dcterms:created>
  <dcterms:modified xsi:type="dcterms:W3CDTF">2019-09-30T06:44:59Z</dcterms:modified>
</cp:coreProperties>
</file>