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19440" windowHeight="793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47" i="1" l="1"/>
  <c r="G144" i="1"/>
  <c r="G141" i="1"/>
  <c r="F141" i="1"/>
  <c r="G135" i="1"/>
  <c r="F135" i="1"/>
  <c r="E150" i="1" l="1"/>
  <c r="E147" i="1"/>
  <c r="E144" i="1"/>
  <c r="E141" i="1"/>
  <c r="E138" i="1"/>
  <c r="E135" i="1"/>
  <c r="E132" i="1"/>
  <c r="E129" i="1"/>
  <c r="E126" i="1"/>
  <c r="G120" i="1"/>
  <c r="G110" i="1"/>
  <c r="G106" i="1"/>
  <c r="G104" i="1"/>
  <c r="G100" i="1"/>
  <c r="G97" i="1"/>
  <c r="G94" i="1"/>
  <c r="E153" i="1"/>
  <c r="G153" i="1"/>
  <c r="F153" i="1"/>
  <c r="E120" i="1"/>
  <c r="E58" i="1"/>
  <c r="E57" i="1"/>
  <c r="G150" i="1" l="1"/>
  <c r="G138" i="1"/>
  <c r="G132" i="1"/>
  <c r="G129" i="1"/>
  <c r="G126" i="1"/>
  <c r="G117" i="1"/>
  <c r="G115" i="1"/>
  <c r="G114" i="1"/>
  <c r="G91" i="1"/>
  <c r="J59" i="1" l="1"/>
  <c r="J62" i="1" s="1"/>
  <c r="J58" i="1"/>
  <c r="J57" i="1"/>
  <c r="E62" i="1" l="1"/>
  <c r="E87" i="1" s="1"/>
  <c r="G62" i="1"/>
  <c r="G87" i="1" l="1"/>
</calcChain>
</file>

<file path=xl/sharedStrings.xml><?xml version="1.0" encoding="utf-8"?>
<sst xmlns="http://schemas.openxmlformats.org/spreadsheetml/2006/main" count="159" uniqueCount="105">
  <si>
    <t>Паспорт</t>
  </si>
  <si>
    <r>
      <t xml:space="preserve">-  </t>
    </r>
    <r>
      <rPr>
        <b/>
        <sz val="11.5"/>
        <rFont val="Times New Roman"/>
        <family val="1"/>
        <charset val="204"/>
      </rPr>
      <t>Конституція України від 28.06.96 №254/96-ВР зі змінами;</t>
    </r>
  </si>
  <si>
    <t>-  Бюджетний кодекс України від 08.07.2010 № 2456-УІ зі змінами;</t>
  </si>
  <si>
    <t>-  Закон України «Про місцеве самоврядування в Україні» від 21.05.97 №280/97-ВР зі змінами;</t>
  </si>
  <si>
    <t>-  Закон України «Про службу в органах місцевого самоврядування в Україні від 07.06.2001 № 2493-ІІ1 зі змінами;</t>
  </si>
  <si>
    <t xml:space="preserve">-  Закон України «Про Державний бюджет України на 2019 рік» </t>
  </si>
  <si>
    <t xml:space="preserve"> - ПКМУ «Про упорядкування структури та умов оплати праці робітників, зайнятих обслуговуванням органів виконавчої влади, місцевого самоврядування та їх виконавчих органів, органів прокуратура, судів та інших органів» від 09.03.2006 №268 зі змінами;</t>
  </si>
  <si>
    <t>-  Наказ Міністерства праці України від 02.10.1996 № 77 «Про умови оплати праці робітників, зайнятих обслуговуванням органів виконавчої влади, місцевого самоврядування та їх виконавчих органів, органів прокуратури, судів та інших органів»</t>
  </si>
  <si>
    <t>-  Наказ Міністерства фінансів України «Про деякі питання запровадження програмно-цільового методу складання та виконання місцевих бюджетів» від 26.08.2014 №836;</t>
  </si>
  <si>
    <t>N з/п</t>
  </si>
  <si>
    <t>-</t>
  </si>
  <si>
    <t>N</t>
  </si>
  <si>
    <t>з/п</t>
  </si>
  <si>
    <t>Загальний фонд</t>
  </si>
  <si>
    <t>Спеціальний фонд</t>
  </si>
  <si>
    <t>Завдання</t>
  </si>
  <si>
    <t>Усього</t>
  </si>
  <si>
    <t>Одиниця виміру</t>
  </si>
  <si>
    <t>Джерело інформації</t>
  </si>
  <si>
    <t>затрат</t>
  </si>
  <si>
    <t>Од. </t>
  </si>
  <si>
    <t>Штатний розпис</t>
  </si>
  <si>
    <t>Видатки на утримання</t>
  </si>
  <si>
    <t>Тис. грн.</t>
  </si>
  <si>
    <t>Кошторис</t>
  </si>
  <si>
    <t>продукту</t>
  </si>
  <si>
    <t>Кількість отриманих листів, звернень, заяв, скарг</t>
  </si>
  <si>
    <t>дані управлінського обліку</t>
  </si>
  <si>
    <t>Кількість підготовлених нормативно-правових актів :</t>
  </si>
  <si>
    <t>Питання</t>
  </si>
  <si>
    <t>для внесення на розгляд засідання виконкому міської ради</t>
  </si>
  <si>
    <t>Питання для внесення на розгляд сесії міської ради</t>
  </si>
  <si>
    <t>Розпорядження міського голови з бюджетно-фінансових питань</t>
  </si>
  <si>
    <t xml:space="preserve">Накази по фінансовому управлінню  </t>
  </si>
  <si>
    <t>Виконання контрольних документів, листів, звернень</t>
  </si>
  <si>
    <t>Кількість проведених перевірок</t>
  </si>
  <si>
    <t>дані управлінського  обліку</t>
  </si>
  <si>
    <t>Проведення нарад, інших заходів</t>
  </si>
  <si>
    <t>ефективності</t>
  </si>
  <si>
    <t>Кількість виконаних листів, звернень, заяв, скарг на 1 посадову особу</t>
  </si>
  <si>
    <t>Кількість підготовлених нормативно-правових актів на 1 посадову особу:</t>
  </si>
  <si>
    <t>Питання для внесення на розгляд засідання виконкому міської ради</t>
  </si>
  <si>
    <t xml:space="preserve">Накази по фінансовому управлінню </t>
  </si>
  <si>
    <t>Витрати на утримання однієї штатної одиниці</t>
  </si>
  <si>
    <t>тис.грн.</t>
  </si>
  <si>
    <t>бюджетний розпис</t>
  </si>
  <si>
    <t>якості</t>
  </si>
  <si>
    <t>____________</t>
  </si>
  <si>
    <t>ПОГОДЖЕНО:</t>
  </si>
  <si>
    <t>Напрям використання бюджетних коштів</t>
  </si>
  <si>
    <t>Оплата праці та нарахування</t>
  </si>
  <si>
    <t xml:space="preserve">Використання товарів та послуг
Придбання основного капіталу
</t>
  </si>
  <si>
    <t>Придбання основного капіталу</t>
  </si>
  <si>
    <t>Найменування місцевої/ регіональної цільової програми</t>
  </si>
  <si>
    <t>№ з/п</t>
  </si>
  <si>
    <t>Показники</t>
  </si>
  <si>
    <t>Кількість штатних одиниць(у тому числі посадових осіб місцевого самоврядування)</t>
  </si>
  <si>
    <t>од.</t>
  </si>
  <si>
    <t>од. </t>
  </si>
  <si>
    <t>Розпорядження про виділення коштів  міського бюджету</t>
  </si>
  <si>
    <t xml:space="preserve">Довідки
про внесення
 змін у річний розпис місцевого бюджету та помісячний розпис </t>
  </si>
  <si>
    <t xml:space="preserve">Довідки про внесення змін у річний розпис місцевого бюджету та помісячний розпис асигнувань </t>
  </si>
  <si>
    <t>Здійснення міським фінансовим управлінням Костянтинівської міської ради наданих законодавством повноважень у  сфері складання та виконання бюджету</t>
  </si>
  <si>
    <t xml:space="preserve">5. Підстави для виконання бюджетної програми </t>
  </si>
  <si>
    <t>Ціль державної політики</t>
  </si>
  <si>
    <r>
      <t>6. Цілі державної політики, на досягнення яких спрямована реалізація бюджетної програми</t>
    </r>
    <r>
      <rPr>
        <u/>
        <sz val="12"/>
        <color theme="1"/>
        <rFont val="Times New Roman"/>
        <family val="1"/>
        <charset val="204"/>
      </rPr>
      <t xml:space="preserve"> </t>
    </r>
  </si>
  <si>
    <t>№   з/п</t>
  </si>
  <si>
    <t>7.Мета  бюджетної програми               Керівництво і управління у відповідній сфері  складання та виконання бюджету м. Костянтинівка</t>
  </si>
  <si>
    <t>8. Завдання бюджетної програми</t>
  </si>
  <si>
    <t>9. Напрями використання бюджетних коштів</t>
  </si>
  <si>
    <t>10. Перелік місцевих/регіональних програм, які виконуються у складі бюджетної програми</t>
  </si>
  <si>
    <t xml:space="preserve">11. Результативні показники бюджетної програми </t>
  </si>
  <si>
    <t xml:space="preserve"> </t>
  </si>
  <si>
    <t xml:space="preserve">Дата погодження
М.П.
</t>
  </si>
  <si>
    <t xml:space="preserve">                                                                                                                                                                                                              гривень</t>
  </si>
  <si>
    <t>гривень</t>
  </si>
  <si>
    <t>тис.гривень</t>
  </si>
  <si>
    <t xml:space="preserve">           ( у редакції наказу Міністерства фінасів України від 29 грудня 2018 року №1209)</t>
  </si>
  <si>
    <t xml:space="preserve">                                                                                                                                      26 серпня 2014 року N 836 </t>
  </si>
  <si>
    <t xml:space="preserve">                                                                                                                                      Наказ Міністерства фінансів України</t>
  </si>
  <si>
    <t xml:space="preserve">                                                                                                     ЗАТВЕРДЖЕНО</t>
  </si>
  <si>
    <t xml:space="preserve">                                                                                            ЗАТВЕРДЖЕНО</t>
  </si>
  <si>
    <t xml:space="preserve">                                                                           Наказ  </t>
  </si>
  <si>
    <t xml:space="preserve">                                                                                                                                               Міського фінансового управління Костянтинівської міської ради </t>
  </si>
  <si>
    <t xml:space="preserve">                                                                                                                                  (найменування головного розпорядника коштів місцевого бюджету)</t>
  </si>
  <si>
    <t xml:space="preserve">                           наказ</t>
  </si>
  <si>
    <t>(код Програмної класифікації видатків та кредитуваня місцевого бюджету)</t>
  </si>
  <si>
    <t>( код Типової програмної класифікації видвтків та кредитувань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</si>
  <si>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</si>
  <si>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місцевих бюджетів)</t>
  </si>
  <si>
    <t>(код бюджету)</t>
  </si>
  <si>
    <r>
      <t>3.</t>
    </r>
    <r>
      <rPr>
        <u/>
        <sz val="10"/>
        <color theme="1"/>
        <rFont val="Times New Roman"/>
        <family val="1"/>
        <charset val="204"/>
      </rPr>
      <t xml:space="preserve">                 3710160                           371                                               0111         </t>
    </r>
    <r>
      <rPr>
        <b/>
        <u/>
        <sz val="10"/>
        <color theme="1"/>
        <rFont val="Times New Roman"/>
        <family val="1"/>
        <charset val="204"/>
      </rPr>
      <t>Керівництво і управлння у відповідній сфері у містах, (місті Києві), селищах, селах, об'єднаних териториальних    громадах"</t>
    </r>
  </si>
  <si>
    <r>
      <t>1.</t>
    </r>
    <r>
      <rPr>
        <sz val="7"/>
        <color theme="1"/>
        <rFont val="Times New Roman"/>
        <family val="1"/>
        <charset val="204"/>
      </rPr>
      <t xml:space="preserve">      </t>
    </r>
    <r>
      <rPr>
        <u/>
        <sz val="12"/>
        <color theme="1"/>
        <rFont val="Times New Roman"/>
        <family val="1"/>
        <charset val="204"/>
      </rPr>
      <t>3700000                                                Міське фінансове управління Костянтинівської міської ради                                                         02312927</t>
    </r>
  </si>
  <si>
    <r>
      <t xml:space="preserve"> </t>
    </r>
    <r>
      <rPr>
        <sz val="10"/>
        <color theme="1"/>
        <rFont val="Times New Roman"/>
        <family val="1"/>
        <charset val="204"/>
      </rPr>
      <t>(код Програмної класифікації  видатків та кредитування місцевого бюджету)           (найменування відповідального виконавця)                   ( код за ЄДРПОУ)</t>
    </r>
  </si>
  <si>
    <t xml:space="preserve">  (код Програмної класифікації видатків та кредитування місцевого бюджету)                    (найменування головного розпорядника коштів місцевого бюджету)           (код за ЄДРПОУ)</t>
  </si>
  <si>
    <r>
      <t xml:space="preserve"> 2 </t>
    </r>
    <r>
      <rPr>
        <u/>
        <sz val="12"/>
        <color theme="1"/>
        <rFont val="Times New Roman"/>
        <family val="1"/>
        <charset val="204"/>
      </rPr>
      <t>.                3710000                            Міське фінансове управління Костянтинівської міської ради                                                       02312927</t>
    </r>
  </si>
  <si>
    <t xml:space="preserve">Начальник  міського фінансового управління Костянтинівської міської ради          __________
                                                                                                                                                                      (підпис) _______Т.В.Кукліс_______
                                                                                                                                                                                                (ініціали та прізвище)
</t>
  </si>
  <si>
    <t xml:space="preserve">Начальник міського фінансового управління Костянтинівської міської ради          __________
                                                                                                                                                                      (підпис) _______Т.В.Кукліс_______
                                                                                                                                                                                                (ініціали та прізвище)
</t>
  </si>
  <si>
    <t>бюджетної програми місцевого бюджету на _2021_ рік</t>
  </si>
  <si>
    <r>
      <t>    </t>
    </r>
    <r>
      <rPr>
        <sz val="12"/>
        <color theme="1"/>
        <rFont val="Times New Roman"/>
        <family val="1"/>
        <charset val="204"/>
      </rPr>
      <t>4. Обсяг бюджетних призначень / бюджетних асигнувань - 8936500,00 гривень, у тому числі загального фонду  -8886500,00 гривень та спеціального фонду - 50000,00  гривень.</t>
    </r>
  </si>
  <si>
    <t>05523000000</t>
  </si>
  <si>
    <t>Забезпечення виконання наданих законодавством повноважень</t>
  </si>
  <si>
    <t>-Рішення Костянтинівської міської ради № 7/2 - 18 від 24.12.2020 р.  "Про міський бюджет на 2021 рік" (із змінами та доповненнями)</t>
  </si>
  <si>
    <t>При проектуванні паспорту бюджетної програми на 2021 рік застосовано гендерно орієнтований підхід , згідно якого створено рівні умови праці для всіх категорій працівників управління незалежно від статі та віку.Так, згідно штатного розпису, в управлінні 24 штатних одиниць. Свою роботу працівникі виконують згідно плану робіт встановлену кожному працівникові окремо без різниці від статі. Оплата праці чоловіків та жінок встановлена згідно штатного розпису та  не має переваги  у співвідношенні між чоловіками та жінками. Також у паспорті враховані заходи з Національної програми інформатизації, в рамках бюджетної програми заплановано придбання комп'ютерного обладнання, ремонт, техничне обслуговування ПК, придбання пакетів програмного забезпечення та іфнормаційних систем,послуги у сфері інформаційних технологій:послуги мережі інтернет та послуги з підтримки.</t>
  </si>
  <si>
    <t xml:space="preserve">                                                                                               від      19 .01.2021р._____________ N 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</si>
</sst>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u/>
      <sz val="12"/>
      <color theme="1"/>
      <name val="Times New Roman"/>
      <family val="1"/>
      <charset val="204"/>
    </font>
    <font>
      <sz val="12"/>
      <color rgb="FF1F4D78"/>
      <name val="Calibri Light"/>
      <family val="2"/>
      <charset val="204"/>
    </font>
    <font>
      <sz val="7"/>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000000"/>
      <name val="Times New Roman"/>
      <family val="1"/>
      <charset val="204"/>
    </font>
    <font>
      <sz val="11.5"/>
      <color rgb="FF000000"/>
      <name val="Times New Roman"/>
      <family val="1"/>
      <charset val="204"/>
    </font>
    <font>
      <sz val="12"/>
      <name val="Times New Roman"/>
      <family val="1"/>
      <charset val="204"/>
    </font>
    <font>
      <b/>
      <sz val="11.5"/>
      <name val="Times New Roman"/>
      <family val="1"/>
      <charset val="204"/>
    </font>
    <font>
      <sz val="11"/>
      <color theme="1"/>
      <name val="Times New Roman"/>
      <family val="1"/>
      <charset val="204"/>
    </font>
    <font>
      <b/>
      <sz val="11.5"/>
      <color theme="1"/>
      <name val="Times New Roman"/>
      <family val="1"/>
      <charset val="204"/>
    </font>
    <font>
      <sz val="8"/>
      <color theme="1"/>
      <name val="Calibri"/>
      <family val="2"/>
      <charset val="204"/>
      <scheme val="minor"/>
    </font>
    <font>
      <sz val="9"/>
      <color theme="1"/>
      <name val="Calibri"/>
      <family val="2"/>
      <charset val="204"/>
      <scheme val="minor"/>
    </font>
    <font>
      <u/>
      <sz val="10"/>
      <color theme="1"/>
      <name val="Times New Roman"/>
      <family val="1"/>
      <charset val="204"/>
    </font>
    <font>
      <b/>
      <u/>
      <sz val="10"/>
      <color theme="1"/>
      <name val="Times New Roman"/>
      <family val="1"/>
      <charset val="204"/>
    </font>
    <font>
      <sz val="10"/>
      <color theme="1"/>
      <name val="Calibri"/>
      <family val="2"/>
      <charset val="204"/>
      <scheme val="minor"/>
    </font>
    <font>
      <sz val="9"/>
      <color theme="1"/>
      <name val="Times New Roman"/>
      <family val="1"/>
      <charset val="204"/>
    </font>
  </fonts>
  <fills count="2">
    <fill>
      <patternFill patternType="none"/>
    </fill>
    <fill>
      <patternFill patternType="gray125"/>
    </fill>
  </fills>
  <borders count="5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rgb="FF000000"/>
      </top>
      <bottom/>
      <diagonal/>
    </border>
    <border>
      <left style="thin">
        <color indexed="64"/>
      </left>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right style="thin">
        <color indexed="64"/>
      </right>
      <top/>
      <bottom/>
      <diagonal/>
    </border>
  </borders>
  <cellStyleXfs count="1">
    <xf numFmtId="0" fontId="0" fillId="0" borderId="0"/>
  </cellStyleXfs>
  <cellXfs count="210">
    <xf numFmtId="0" fontId="0" fillId="0" borderId="0" xfId="0"/>
    <xf numFmtId="0" fontId="2" fillId="0" borderId="0" xfId="0" applyFont="1" applyAlignment="1">
      <alignment vertical="center"/>
    </xf>
    <xf numFmtId="0" fontId="0" fillId="0" borderId="0" xfId="0" applyAlignment="1">
      <alignment vertical="top" wrapText="1"/>
    </xf>
    <xf numFmtId="0" fontId="1" fillId="0" borderId="0" xfId="0" applyFont="1" applyAlignment="1">
      <alignment vertical="center" wrapText="1"/>
    </xf>
    <xf numFmtId="0" fontId="2" fillId="0" borderId="0" xfId="0" applyFont="1" applyAlignment="1">
      <alignment horizontal="justify" vertical="center"/>
    </xf>
    <xf numFmtId="0" fontId="0" fillId="0" borderId="0" xfId="0" applyAlignment="1">
      <alignment horizontal="center" vertical="center"/>
    </xf>
    <xf numFmtId="0" fontId="8"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justify"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 fillId="0" borderId="11" xfId="0" applyFont="1" applyBorder="1" applyAlignment="1">
      <alignment horizontal="center" vertical="center" wrapText="1"/>
    </xf>
    <xf numFmtId="0" fontId="8" fillId="0" borderId="10" xfId="0" applyFont="1" applyBorder="1" applyAlignment="1">
      <alignment vertical="center" wrapText="1"/>
    </xf>
    <xf numFmtId="0" fontId="8" fillId="0" borderId="14" xfId="0" applyFont="1" applyBorder="1" applyAlignment="1">
      <alignment vertical="center" wrapText="1"/>
    </xf>
    <xf numFmtId="0" fontId="6" fillId="0" borderId="1" xfId="0" applyFont="1" applyBorder="1" applyAlignment="1">
      <alignment horizontal="center" vertical="center" wrapText="1"/>
    </xf>
    <xf numFmtId="0" fontId="8" fillId="0" borderId="11" xfId="0" applyFont="1" applyBorder="1" applyAlignment="1">
      <alignment vertical="center" wrapText="1"/>
    </xf>
    <xf numFmtId="0" fontId="0" fillId="0" borderId="0" xfId="0" applyAlignment="1">
      <alignment horizontal="center" wrapText="1"/>
    </xf>
    <xf numFmtId="0" fontId="2" fillId="0" borderId="0" xfId="0" applyFont="1" applyAlignment="1">
      <alignment horizontal="justify" vertical="center" wrapText="1"/>
    </xf>
    <xf numFmtId="0" fontId="0" fillId="0" borderId="0" xfId="0" applyAlignment="1">
      <alignment wrapText="1"/>
    </xf>
    <xf numFmtId="0" fontId="0" fillId="0" borderId="0" xfId="0" applyAlignment="1">
      <alignment horizontal="right" wrapText="1"/>
    </xf>
    <xf numFmtId="0" fontId="1" fillId="0" borderId="0" xfId="0" applyFont="1" applyAlignment="1">
      <alignment vertical="center" wrapText="1"/>
    </xf>
    <xf numFmtId="0" fontId="0" fillId="0" borderId="0" xfId="0" applyAlignment="1">
      <alignment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vertical="center" wrapText="1"/>
    </xf>
    <xf numFmtId="0" fontId="2" fillId="0" borderId="26" xfId="0" applyFont="1" applyBorder="1" applyAlignment="1">
      <alignment horizontal="center" vertical="center" wrapText="1"/>
    </xf>
    <xf numFmtId="0" fontId="0" fillId="0" borderId="0" xfId="0" applyBorder="1"/>
    <xf numFmtId="0" fontId="2" fillId="0" borderId="0" xfId="0" applyFont="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2" fontId="2" fillId="0" borderId="15" xfId="0" applyNumberFormat="1" applyFont="1" applyBorder="1" applyAlignment="1">
      <alignment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vertical="center" wrapText="1"/>
    </xf>
    <xf numFmtId="0" fontId="0" fillId="0" borderId="26" xfId="0" applyBorder="1"/>
    <xf numFmtId="0" fontId="0" fillId="0" borderId="0" xfId="0" applyAlignment="1">
      <alignment horizontal="center"/>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26" xfId="0" applyFont="1" applyBorder="1" applyAlignment="1">
      <alignment vertical="center" wrapText="1"/>
    </xf>
    <xf numFmtId="0" fontId="0" fillId="0" borderId="0" xfId="0" applyAlignment="1">
      <alignment wrapText="1"/>
    </xf>
    <xf numFmtId="0" fontId="0" fillId="0" borderId="0" xfId="0" applyAlignment="1">
      <alignment vertical="top" wrapText="1"/>
    </xf>
    <xf numFmtId="0" fontId="12" fillId="0" borderId="26" xfId="0" applyFont="1" applyBorder="1" applyAlignment="1">
      <alignment horizontal="center" vertical="top" wrapText="1"/>
    </xf>
    <xf numFmtId="0" fontId="0" fillId="0" borderId="0" xfId="0" applyFont="1"/>
    <xf numFmtId="0" fontId="0" fillId="0" borderId="0" xfId="0" applyAlignment="1">
      <alignment wrapText="1"/>
    </xf>
    <xf numFmtId="0" fontId="0" fillId="0" borderId="0" xfId="0" applyAlignment="1">
      <alignment vertical="top" wrapText="1"/>
    </xf>
    <xf numFmtId="0" fontId="14" fillId="0" borderId="0" xfId="0" applyFont="1" applyAlignment="1">
      <alignment wrapText="1"/>
    </xf>
    <xf numFmtId="0" fontId="15" fillId="0" borderId="0" xfId="0" applyFont="1" applyAlignment="1">
      <alignment wrapText="1"/>
    </xf>
    <xf numFmtId="49" fontId="14" fillId="0" borderId="0" xfId="0" applyNumberFormat="1" applyFont="1" applyAlignment="1">
      <alignment wrapText="1"/>
    </xf>
    <xf numFmtId="0" fontId="2" fillId="0" borderId="0" xfId="0" applyFont="1" applyBorder="1" applyAlignment="1">
      <alignment vertical="center" wrapText="1"/>
    </xf>
    <xf numFmtId="2" fontId="0" fillId="0" borderId="0" xfId="0" applyNumberFormat="1"/>
    <xf numFmtId="2" fontId="2" fillId="0" borderId="0" xfId="0" applyNumberFormat="1" applyFont="1" applyBorder="1" applyAlignment="1">
      <alignment horizontal="center" vertical="center" wrapText="1"/>
    </xf>
    <xf numFmtId="0" fontId="8" fillId="0" borderId="14" xfId="0" applyFont="1" applyBorder="1" applyAlignment="1">
      <alignment vertical="center" wrapText="1"/>
    </xf>
    <xf numFmtId="0" fontId="0" fillId="0" borderId="0" xfId="0" applyAlignment="1">
      <alignment wrapText="1"/>
    </xf>
    <xf numFmtId="0" fontId="12" fillId="0" borderId="26" xfId="0" applyFont="1" applyBorder="1" applyAlignment="1">
      <alignment wrapText="1"/>
    </xf>
    <xf numFmtId="0" fontId="2" fillId="0" borderId="0" xfId="0" applyFont="1" applyAlignment="1">
      <alignment horizontal="justify" vertical="center" wrapText="1"/>
    </xf>
    <xf numFmtId="0" fontId="11" fillId="0" borderId="0" xfId="0" applyFont="1" applyAlignment="1">
      <alignment vertical="center" wrapText="1"/>
    </xf>
    <xf numFmtId="2" fontId="2" fillId="0" borderId="31" xfId="0" applyNumberFormat="1" applyFont="1" applyBorder="1" applyAlignment="1">
      <alignment vertical="center" wrapText="1"/>
    </xf>
    <xf numFmtId="2" fontId="2" fillId="0" borderId="33" xfId="0" applyNumberFormat="1" applyFont="1" applyBorder="1" applyAlignment="1">
      <alignmen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2" fontId="2" fillId="0" borderId="8" xfId="0" applyNumberFormat="1" applyFont="1" applyBorder="1" applyAlignment="1">
      <alignment vertical="center" wrapText="1"/>
    </xf>
    <xf numFmtId="2" fontId="2" fillId="0" borderId="9" xfId="0" applyNumberFormat="1" applyFont="1" applyBorder="1" applyAlignment="1">
      <alignment vertical="center" wrapText="1"/>
    </xf>
    <xf numFmtId="2" fontId="2" fillId="0" borderId="32" xfId="0" applyNumberFormat="1" applyFont="1" applyBorder="1" applyAlignment="1">
      <alignmen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46" xfId="0" applyBorder="1" applyAlignment="1">
      <alignment horizontal="center" vertical="center" wrapText="1"/>
    </xf>
    <xf numFmtId="0" fontId="2" fillId="0" borderId="8" xfId="0" applyFont="1" applyBorder="1" applyAlignment="1">
      <alignment horizontal="center" vertical="center" wrapText="1"/>
    </xf>
    <xf numFmtId="0" fontId="0" fillId="0" borderId="49" xfId="0" applyBorder="1" applyAlignment="1">
      <alignment horizontal="center" vertical="center" wrapText="1"/>
    </xf>
    <xf numFmtId="0" fontId="2" fillId="0" borderId="2" xfId="0" applyFont="1" applyBorder="1" applyAlignment="1">
      <alignment horizontal="center" vertical="center" wrapText="1"/>
    </xf>
    <xf numFmtId="0" fontId="0" fillId="0" borderId="34" xfId="0" applyBorder="1" applyAlignment="1">
      <alignment horizontal="center" vertical="center" wrapText="1"/>
    </xf>
    <xf numFmtId="2" fontId="2" fillId="0" borderId="2" xfId="0" applyNumberFormat="1" applyFont="1" applyBorder="1" applyAlignment="1">
      <alignment vertical="center" wrapText="1"/>
    </xf>
    <xf numFmtId="0" fontId="0" fillId="0" borderId="34" xfId="0"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2" fillId="0" borderId="43" xfId="0" applyFont="1" applyBorder="1" applyAlignment="1">
      <alignment vertical="center" wrapText="1"/>
    </xf>
    <xf numFmtId="0" fontId="2" fillId="0" borderId="0" xfId="0" applyFont="1" applyBorder="1" applyAlignment="1">
      <alignment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 xfId="0" applyFont="1" applyBorder="1" applyAlignment="1">
      <alignment horizontal="center" vertical="center" wrapText="1"/>
    </xf>
    <xf numFmtId="2" fontId="2" fillId="0" borderId="4" xfId="0" applyNumberFormat="1" applyFont="1" applyBorder="1" applyAlignment="1">
      <alignment vertical="center" wrapText="1"/>
    </xf>
    <xf numFmtId="2" fontId="2" fillId="0" borderId="6" xfId="0" applyNumberFormat="1" applyFont="1" applyBorder="1" applyAlignment="1">
      <alignment vertical="center" wrapText="1"/>
    </xf>
    <xf numFmtId="0" fontId="0" fillId="0" borderId="42" xfId="0" applyBorder="1" applyAlignment="1">
      <alignment wrapText="1"/>
    </xf>
    <xf numFmtId="0" fontId="0" fillId="0" borderId="12" xfId="0" applyBorder="1" applyAlignment="1">
      <alignment wrapText="1"/>
    </xf>
    <xf numFmtId="0" fontId="0" fillId="0" borderId="50" xfId="0" applyBorder="1" applyAlignment="1">
      <alignment wrapText="1"/>
    </xf>
    <xf numFmtId="0" fontId="0" fillId="0" borderId="8" xfId="0" applyBorder="1" applyAlignment="1">
      <alignment wrapText="1"/>
    </xf>
    <xf numFmtId="0" fontId="0" fillId="0" borderId="49" xfId="0" applyBorder="1" applyAlignment="1">
      <alignment wrapText="1"/>
    </xf>
    <xf numFmtId="0" fontId="0" fillId="0" borderId="35" xfId="0" applyBorder="1" applyAlignment="1">
      <alignment vertical="center" wrapText="1"/>
    </xf>
    <xf numFmtId="0" fontId="0" fillId="0" borderId="0" xfId="0" applyAlignment="1">
      <alignment vertical="top" wrapText="1"/>
    </xf>
    <xf numFmtId="0" fontId="2" fillId="0" borderId="5" xfId="0" applyFont="1" applyBorder="1" applyAlignment="1">
      <alignment horizontal="righ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 fillId="0" borderId="2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2" fontId="2" fillId="0" borderId="3" xfId="0" applyNumberFormat="1"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2" fontId="2" fillId="0" borderId="25" xfId="0" applyNumberFormat="1" applyFont="1" applyBorder="1" applyAlignment="1">
      <alignment vertical="center" wrapText="1"/>
    </xf>
    <xf numFmtId="2" fontId="2" fillId="0" borderId="7" xfId="0" applyNumberFormat="1" applyFont="1" applyBorder="1" applyAlignment="1">
      <alignment vertical="center" wrapText="1"/>
    </xf>
    <xf numFmtId="2" fontId="2" fillId="0" borderId="12" xfId="0" applyNumberFormat="1" applyFont="1" applyBorder="1" applyAlignment="1">
      <alignment vertical="center" wrapText="1"/>
    </xf>
    <xf numFmtId="2" fontId="2" fillId="0" borderId="0" xfId="0" applyNumberFormat="1" applyFont="1" applyBorder="1" applyAlignment="1">
      <alignment vertical="center" wrapText="1"/>
    </xf>
    <xf numFmtId="2" fontId="2" fillId="0" borderId="13" xfId="0" applyNumberFormat="1" applyFont="1" applyBorder="1" applyAlignment="1">
      <alignment vertical="center" wrapText="1"/>
    </xf>
    <xf numFmtId="0" fontId="0" fillId="0" borderId="0" xfId="0" applyFont="1" applyAlignment="1">
      <alignment wrapText="1"/>
    </xf>
    <xf numFmtId="0" fontId="2" fillId="0" borderId="0" xfId="0" applyFont="1" applyAlignment="1">
      <alignment horizontal="left" vertical="center" wrapText="1"/>
    </xf>
    <xf numFmtId="0" fontId="1" fillId="0" borderId="0" xfId="0" applyFont="1" applyAlignment="1">
      <alignment vertical="center" wrapText="1"/>
    </xf>
    <xf numFmtId="0" fontId="18" fillId="0" borderId="0" xfId="0" applyFont="1" applyAlignment="1">
      <alignment wrapText="1"/>
    </xf>
    <xf numFmtId="0" fontId="1" fillId="0" borderId="0" xfId="0" applyFont="1" applyAlignment="1">
      <alignment horizontal="justify" vertical="center" wrapText="1"/>
    </xf>
    <xf numFmtId="0" fontId="2" fillId="0" borderId="0" xfId="0" applyFont="1" applyAlignment="1">
      <alignment horizontal="center" vertical="center" wrapText="1"/>
    </xf>
    <xf numFmtId="0" fontId="0" fillId="0" borderId="0" xfId="0" applyFont="1" applyAlignment="1">
      <alignment horizontal="center" wrapText="1"/>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8" fillId="0" borderId="14" xfId="0" applyFont="1" applyBorder="1" applyAlignment="1">
      <alignment vertical="center" wrapText="1"/>
    </xf>
    <xf numFmtId="0" fontId="0" fillId="0" borderId="11" xfId="0" applyBorder="1" applyAlignment="1">
      <alignment vertical="center" wrapText="1"/>
    </xf>
    <xf numFmtId="0" fontId="8" fillId="0" borderId="10" xfId="0" applyFont="1" applyBorder="1" applyAlignment="1">
      <alignment horizontal="center" vertical="center" wrapText="1"/>
    </xf>
    <xf numFmtId="0" fontId="0" fillId="0" borderId="14" xfId="0" applyBorder="1" applyAlignment="1">
      <alignment horizontal="center"/>
    </xf>
    <xf numFmtId="0" fontId="0" fillId="0" borderId="11" xfId="0" applyBorder="1" applyAlignment="1">
      <alignment horizontal="center"/>
    </xf>
    <xf numFmtId="0" fontId="0" fillId="0" borderId="0" xfId="0" applyAlignment="1">
      <alignment horizontal="center" wrapText="1"/>
    </xf>
    <xf numFmtId="0" fontId="4" fillId="0" borderId="0" xfId="0" applyFont="1" applyAlignment="1">
      <alignment horizontal="center" vertical="center" wrapText="1"/>
    </xf>
    <xf numFmtId="0" fontId="8" fillId="0" borderId="14" xfId="0" applyFont="1" applyBorder="1" applyAlignment="1">
      <alignment horizontal="center" vertical="center" wrapText="1"/>
    </xf>
    <xf numFmtId="0" fontId="0" fillId="0" borderId="11" xfId="0" applyBorder="1" applyAlignment="1">
      <alignment horizontal="center" wrapText="1"/>
    </xf>
    <xf numFmtId="0" fontId="8" fillId="0" borderId="0" xfId="0" applyFont="1" applyAlignment="1">
      <alignment vertical="center" wrapText="1"/>
    </xf>
    <xf numFmtId="0" fontId="10" fillId="0" borderId="0" xfId="0" applyFont="1" applyAlignment="1">
      <alignmen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0" fontId="7" fillId="0" borderId="0" xfId="0" applyFont="1" applyAlignment="1">
      <alignment horizontal="justify" vertical="center" wrapText="1"/>
    </xf>
    <xf numFmtId="0" fontId="8" fillId="0" borderId="6" xfId="0" applyFont="1" applyBorder="1" applyAlignment="1">
      <alignment vertical="center" wrapText="1"/>
    </xf>
    <xf numFmtId="0" fontId="8" fillId="0" borderId="10" xfId="0" applyFont="1" applyBorder="1" applyAlignment="1">
      <alignment vertical="center" wrapText="1"/>
    </xf>
    <xf numFmtId="0" fontId="0" fillId="0" borderId="14" xfId="0" applyBorder="1" applyAlignment="1">
      <alignment wrapText="1"/>
    </xf>
    <xf numFmtId="0" fontId="0" fillId="0" borderId="11" xfId="0" applyBorder="1" applyAlignment="1">
      <alignment wrapText="1"/>
    </xf>
    <xf numFmtId="2" fontId="2" fillId="0" borderId="10"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2" fontId="2" fillId="0" borderId="26" xfId="0" applyNumberFormat="1" applyFont="1" applyBorder="1" applyAlignment="1">
      <alignment horizontal="center" vertical="center" wrapText="1"/>
    </xf>
    <xf numFmtId="2" fontId="0" fillId="0" borderId="26" xfId="0" applyNumberFormat="1" applyBorder="1" applyAlignment="1">
      <alignment horizontal="center" vertical="center" wrapText="1"/>
    </xf>
    <xf numFmtId="2" fontId="2" fillId="0" borderId="40"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0" fontId="2" fillId="0" borderId="26" xfId="0" applyFont="1" applyBorder="1" applyAlignment="1">
      <alignment vertical="center" wrapText="1"/>
    </xf>
    <xf numFmtId="0" fontId="0" fillId="0" borderId="26" xfId="0" applyBorder="1" applyAlignment="1">
      <alignment wrapText="1"/>
    </xf>
    <xf numFmtId="2" fontId="0" fillId="0" borderId="39" xfId="0" applyNumberFormat="1" applyBorder="1" applyAlignment="1">
      <alignment wrapText="1"/>
    </xf>
    <xf numFmtId="2" fontId="0" fillId="0" borderId="12" xfId="0" applyNumberFormat="1" applyBorder="1" applyAlignment="1">
      <alignment wrapText="1"/>
    </xf>
    <xf numFmtId="2" fontId="2" fillId="0" borderId="41" xfId="0" applyNumberFormat="1" applyFont="1" applyBorder="1" applyAlignment="1">
      <alignment horizontal="center" vertical="center" wrapText="1"/>
    </xf>
    <xf numFmtId="2" fontId="0" fillId="0" borderId="26" xfId="0" applyNumberFormat="1" applyBorder="1" applyAlignment="1">
      <alignment wrapText="1"/>
    </xf>
    <xf numFmtId="0" fontId="2" fillId="0" borderId="26" xfId="0" applyFont="1" applyBorder="1" applyAlignment="1">
      <alignment horizontal="center" vertical="center" wrapText="1"/>
    </xf>
    <xf numFmtId="0" fontId="0" fillId="0" borderId="14" xfId="0" applyFont="1" applyBorder="1" applyAlignment="1">
      <alignment vertical="center" wrapText="1"/>
    </xf>
    <xf numFmtId="0" fontId="0" fillId="0" borderId="11" xfId="0" applyFont="1" applyBorder="1" applyAlignment="1">
      <alignment wrapText="1"/>
    </xf>
    <xf numFmtId="0" fontId="0" fillId="0" borderId="14" xfId="0" applyBorder="1" applyAlignment="1">
      <alignment horizontal="center" wrapText="1"/>
    </xf>
    <xf numFmtId="2" fontId="6" fillId="0" borderId="12" xfId="0" applyNumberFormat="1" applyFont="1" applyBorder="1" applyAlignment="1">
      <alignment horizontal="center" vertical="center" wrapText="1"/>
    </xf>
    <xf numFmtId="2" fontId="6" fillId="0" borderId="8" xfId="0" applyNumberFormat="1" applyFont="1" applyBorder="1" applyAlignment="1">
      <alignment horizontal="center" vertical="center" wrapText="1"/>
    </xf>
    <xf numFmtId="0" fontId="1" fillId="0" borderId="0" xfId="0" applyFont="1" applyAlignment="1">
      <alignment horizontal="center" vertical="center" wrapText="1"/>
    </xf>
    <xf numFmtId="49" fontId="13" fillId="0" borderId="0" xfId="0" applyNumberFormat="1" applyFont="1" applyAlignment="1">
      <alignment vertical="center" wrapText="1"/>
    </xf>
    <xf numFmtId="49" fontId="0" fillId="0" borderId="0" xfId="0" applyNumberFormat="1" applyFont="1" applyAlignment="1">
      <alignment wrapText="1"/>
    </xf>
    <xf numFmtId="0" fontId="2" fillId="0" borderId="32" xfId="0" applyFont="1" applyBorder="1" applyAlignment="1">
      <alignment horizontal="center" vertical="center" wrapText="1"/>
    </xf>
    <xf numFmtId="0" fontId="0" fillId="0" borderId="26" xfId="0" applyFont="1" applyBorder="1" applyAlignment="1">
      <alignment horizontal="center" vertical="center" wrapText="1"/>
    </xf>
    <xf numFmtId="0" fontId="19" fillId="0" borderId="0" xfId="0" applyFont="1" applyBorder="1" applyAlignment="1">
      <alignment horizontal="left" vertical="top" wrapText="1"/>
    </xf>
    <xf numFmtId="0" fontId="15" fillId="0" borderId="0" xfId="0" applyFont="1" applyAlignment="1">
      <alignment horizontal="left" vertical="top" wrapText="1"/>
    </xf>
    <xf numFmtId="0" fontId="0" fillId="0" borderId="0" xfId="0" applyFont="1" applyBorder="1" applyAlignment="1">
      <alignment horizontal="center" vertical="top" wrapText="1"/>
    </xf>
    <xf numFmtId="0" fontId="2" fillId="0" borderId="0" xfId="0" applyFont="1" applyBorder="1" applyAlignment="1">
      <alignment horizontal="center" vertical="center" wrapText="1"/>
    </xf>
    <xf numFmtId="0" fontId="0" fillId="0" borderId="11" xfId="0" applyBorder="1" applyAlignment="1">
      <alignment horizontal="center" vertical="center" wrapText="1"/>
    </xf>
    <xf numFmtId="2" fontId="2" fillId="0" borderId="28" xfId="0" applyNumberFormat="1" applyFont="1" applyBorder="1" applyAlignment="1">
      <alignment horizontal="center" vertical="center" wrapText="1"/>
    </xf>
    <xf numFmtId="0" fontId="0" fillId="0" borderId="29" xfId="0" applyBorder="1" applyAlignment="1">
      <alignment horizontal="center" vertical="center" wrapText="1"/>
    </xf>
    <xf numFmtId="0" fontId="0" fillId="0" borderId="6" xfId="0" applyFont="1" applyBorder="1" applyAlignment="1">
      <alignment wrapText="1"/>
    </xf>
    <xf numFmtId="0" fontId="0" fillId="0" borderId="12" xfId="0" applyFont="1" applyBorder="1" applyAlignment="1">
      <alignment wrapText="1"/>
    </xf>
    <xf numFmtId="0" fontId="0" fillId="0" borderId="8" xfId="0" applyFont="1" applyBorder="1" applyAlignment="1">
      <alignment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2" fontId="0" fillId="0" borderId="6" xfId="0" applyNumberFormat="1" applyBorder="1" applyAlignment="1">
      <alignment wrapText="1"/>
    </xf>
    <xf numFmtId="2" fontId="0" fillId="0" borderId="10" xfId="0" applyNumberFormat="1" applyBorder="1" applyAlignment="1">
      <alignment wrapText="1"/>
    </xf>
    <xf numFmtId="2" fontId="0" fillId="0" borderId="14" xfId="0" applyNumberFormat="1" applyBorder="1" applyAlignment="1">
      <alignment wrapText="1"/>
    </xf>
    <xf numFmtId="2" fontId="0" fillId="0" borderId="11" xfId="0" applyNumberFormat="1" applyBorder="1" applyAlignment="1">
      <alignment wrapText="1"/>
    </xf>
    <xf numFmtId="2" fontId="6" fillId="0" borderId="40" xfId="0" applyNumberFormat="1" applyFont="1" applyBorder="1" applyAlignment="1">
      <alignment horizontal="center" vertical="center" wrapText="1"/>
    </xf>
    <xf numFmtId="2" fontId="6" fillId="0" borderId="41" xfId="0" applyNumberFormat="1" applyFont="1" applyBorder="1" applyAlignment="1">
      <alignment horizontal="center" vertical="center" wrapText="1"/>
    </xf>
    <xf numFmtId="2" fontId="6" fillId="0" borderId="30"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tabSelected="1" topLeftCell="A159" workbookViewId="0">
      <selection sqref="A1:N179"/>
    </sheetView>
  </sheetViews>
  <sheetFormatPr defaultRowHeight="15" x14ac:dyDescent="0.25"/>
  <cols>
    <col min="1" max="1" width="5.42578125" customWidth="1"/>
    <col min="2" max="2" width="21" customWidth="1"/>
    <col min="3" max="3" width="17.7109375" customWidth="1"/>
    <col min="4" max="4" width="18.42578125" customWidth="1"/>
    <col min="5" max="5" width="19.42578125" customWidth="1"/>
    <col min="6" max="6" width="17.85546875" customWidth="1"/>
    <col min="7" max="7" width="14.5703125" customWidth="1"/>
    <col min="10" max="10" width="10.85546875" customWidth="1"/>
    <col min="11" max="11" width="12.7109375" customWidth="1"/>
    <col min="12" max="12" width="0.42578125" hidden="1" customWidth="1"/>
    <col min="13" max="13" width="0.7109375" customWidth="1"/>
    <col min="14" max="14" width="0.28515625" hidden="1" customWidth="1"/>
    <col min="15" max="15" width="10.28515625" customWidth="1"/>
  </cols>
  <sheetData>
    <row r="1" spans="1:14" x14ac:dyDescent="0.25">
      <c r="A1" s="132" t="s">
        <v>80</v>
      </c>
      <c r="B1" s="145"/>
      <c r="C1" s="145"/>
      <c r="D1" s="145"/>
      <c r="E1" s="145"/>
      <c r="F1" s="145"/>
      <c r="G1" s="145"/>
      <c r="H1" s="145"/>
      <c r="I1" s="145"/>
      <c r="J1" s="21"/>
    </row>
    <row r="2" spans="1:14" x14ac:dyDescent="0.25">
      <c r="A2" s="132" t="s">
        <v>79</v>
      </c>
      <c r="B2" s="133"/>
      <c r="C2" s="133"/>
      <c r="D2" s="133"/>
      <c r="E2" s="133"/>
      <c r="F2" s="133"/>
      <c r="G2" s="133"/>
      <c r="H2" s="133"/>
      <c r="I2" s="133"/>
      <c r="J2" s="24"/>
    </row>
    <row r="3" spans="1:14" x14ac:dyDescent="0.25">
      <c r="A3" s="132" t="s">
        <v>78</v>
      </c>
      <c r="B3" s="133"/>
      <c r="C3" s="133"/>
      <c r="D3" s="133"/>
      <c r="E3" s="133"/>
      <c r="F3" s="133"/>
      <c r="G3" s="133"/>
      <c r="H3" s="133"/>
      <c r="I3" s="49"/>
    </row>
    <row r="4" spans="1:14" ht="30" customHeight="1" x14ac:dyDescent="0.25">
      <c r="A4" s="1"/>
      <c r="B4" s="49"/>
      <c r="C4" s="49"/>
      <c r="D4" s="49"/>
      <c r="E4" s="49"/>
      <c r="F4" s="127" t="s">
        <v>77</v>
      </c>
      <c r="G4" s="59"/>
      <c r="H4" s="59"/>
      <c r="I4" s="59"/>
      <c r="J4" s="59"/>
      <c r="K4" s="59"/>
      <c r="L4" s="59"/>
      <c r="M4" s="59"/>
    </row>
    <row r="5" spans="1:14" x14ac:dyDescent="0.25">
      <c r="A5" s="94"/>
      <c r="B5" s="132" t="s">
        <v>81</v>
      </c>
      <c r="C5" s="145"/>
      <c r="D5" s="145"/>
      <c r="E5" s="145"/>
      <c r="F5" s="145"/>
      <c r="G5" s="145"/>
      <c r="H5" s="145"/>
      <c r="I5" s="145"/>
      <c r="J5" s="21"/>
    </row>
    <row r="6" spans="1:14" x14ac:dyDescent="0.25">
      <c r="A6" s="94"/>
      <c r="B6" s="132" t="s">
        <v>82</v>
      </c>
      <c r="C6" s="145"/>
      <c r="D6" s="145"/>
      <c r="E6" s="145"/>
      <c r="F6" s="145"/>
      <c r="G6" s="145"/>
      <c r="H6" s="145"/>
      <c r="I6" s="145"/>
      <c r="J6" s="21"/>
    </row>
    <row r="7" spans="1:14" ht="26.25" customHeight="1" x14ac:dyDescent="0.25">
      <c r="A7" s="94"/>
      <c r="B7" s="93" t="s">
        <v>83</v>
      </c>
      <c r="C7" s="127"/>
      <c r="D7" s="127"/>
      <c r="E7" s="127"/>
      <c r="F7" s="127"/>
      <c r="G7" s="127"/>
      <c r="H7" s="127"/>
      <c r="I7" s="127"/>
      <c r="J7" s="127"/>
      <c r="K7" s="59"/>
      <c r="L7" s="59"/>
      <c r="M7" s="59"/>
      <c r="N7" s="59"/>
    </row>
    <row r="8" spans="1:14" ht="24.75" customHeight="1" x14ac:dyDescent="0.25">
      <c r="A8" s="94"/>
      <c r="B8" s="186" t="s">
        <v>84</v>
      </c>
      <c r="C8" s="145"/>
      <c r="D8" s="145"/>
      <c r="E8" s="145"/>
      <c r="F8" s="145"/>
      <c r="G8" s="145"/>
      <c r="H8" s="145"/>
      <c r="I8" s="145"/>
      <c r="J8" s="145"/>
      <c r="K8" s="145"/>
      <c r="L8" s="59"/>
      <c r="M8" s="59"/>
    </row>
    <row r="9" spans="1:14" x14ac:dyDescent="0.25">
      <c r="A9" s="94"/>
      <c r="B9" s="132" t="s">
        <v>85</v>
      </c>
      <c r="C9" s="145"/>
      <c r="D9" s="145"/>
      <c r="E9" s="145"/>
      <c r="F9" s="145"/>
      <c r="G9" s="145"/>
      <c r="H9" s="145"/>
      <c r="I9" s="145"/>
      <c r="J9" s="145"/>
      <c r="K9" s="145"/>
    </row>
    <row r="10" spans="1:14" x14ac:dyDescent="0.25">
      <c r="A10" s="94"/>
      <c r="B10" s="132" t="s">
        <v>104</v>
      </c>
      <c r="C10" s="133"/>
      <c r="D10" s="133"/>
      <c r="E10" s="133"/>
      <c r="F10" s="133"/>
      <c r="G10" s="133"/>
      <c r="H10" s="133"/>
      <c r="I10" s="133"/>
      <c r="J10" s="133"/>
      <c r="K10" s="133"/>
    </row>
    <row r="12" spans="1:14" ht="15.75" x14ac:dyDescent="0.25">
      <c r="A12" s="4"/>
    </row>
    <row r="14" spans="1:14" x14ac:dyDescent="0.25">
      <c r="A14" s="146" t="s">
        <v>0</v>
      </c>
      <c r="B14" s="145"/>
      <c r="C14" s="145"/>
      <c r="D14" s="145"/>
      <c r="E14" s="145"/>
      <c r="F14" s="145"/>
      <c r="G14" s="21"/>
    </row>
    <row r="15" spans="1:14" x14ac:dyDescent="0.25">
      <c r="A15" s="146" t="s">
        <v>98</v>
      </c>
      <c r="B15" s="145"/>
      <c r="C15" s="145"/>
      <c r="D15" s="145"/>
      <c r="E15" s="145"/>
      <c r="F15" s="145"/>
      <c r="G15" s="21"/>
    </row>
    <row r="16" spans="1:14" x14ac:dyDescent="0.25">
      <c r="A16" s="5"/>
    </row>
    <row r="17" spans="1:15" x14ac:dyDescent="0.25">
      <c r="A17" s="128" t="s">
        <v>92</v>
      </c>
      <c r="B17" s="59"/>
      <c r="C17" s="59"/>
      <c r="D17" s="59"/>
      <c r="E17" s="59"/>
      <c r="F17" s="59"/>
      <c r="G17" s="59"/>
      <c r="H17" s="59"/>
      <c r="I17" s="59"/>
      <c r="J17" s="59"/>
    </row>
    <row r="18" spans="1:15" ht="25.5" customHeight="1" x14ac:dyDescent="0.25">
      <c r="A18" s="129" t="s">
        <v>94</v>
      </c>
      <c r="B18" s="59"/>
      <c r="C18" s="59"/>
      <c r="D18" s="59"/>
      <c r="E18" s="59"/>
      <c r="F18" s="59"/>
      <c r="G18" s="59"/>
      <c r="H18" s="59"/>
      <c r="I18" s="59"/>
      <c r="J18" s="59"/>
      <c r="K18" s="59"/>
    </row>
    <row r="19" spans="1:15" x14ac:dyDescent="0.25">
      <c r="A19" s="93" t="s">
        <v>95</v>
      </c>
      <c r="B19" s="59"/>
      <c r="C19" s="59"/>
      <c r="D19" s="59"/>
      <c r="E19" s="59"/>
      <c r="F19" s="59"/>
      <c r="G19" s="59"/>
      <c r="H19" s="59"/>
      <c r="I19" s="59"/>
      <c r="J19" s="59"/>
    </row>
    <row r="20" spans="1:15" x14ac:dyDescent="0.25">
      <c r="A20" s="93" t="s">
        <v>93</v>
      </c>
      <c r="B20" s="59"/>
      <c r="C20" s="59"/>
      <c r="D20" s="59"/>
      <c r="E20" s="59"/>
      <c r="F20" s="59"/>
      <c r="G20" s="59"/>
      <c r="H20" s="59"/>
      <c r="I20" s="59"/>
      <c r="J20" s="59"/>
      <c r="K20" s="59"/>
    </row>
    <row r="21" spans="1:15" ht="27.75" customHeight="1" x14ac:dyDescent="0.25">
      <c r="A21" s="129" t="s">
        <v>91</v>
      </c>
      <c r="B21" s="129"/>
      <c r="C21" s="129"/>
      <c r="D21" s="129"/>
      <c r="E21" s="129"/>
      <c r="F21" s="129"/>
      <c r="G21" s="129"/>
      <c r="H21" s="129"/>
      <c r="I21" s="130"/>
      <c r="J21" s="130"/>
      <c r="K21" s="130"/>
      <c r="L21" s="130"/>
      <c r="M21" s="130"/>
      <c r="N21" s="130"/>
      <c r="O21" s="54" t="s">
        <v>100</v>
      </c>
    </row>
    <row r="22" spans="1:15" ht="15" hidden="1" customHeight="1" x14ac:dyDescent="0.25">
      <c r="A22" s="129"/>
      <c r="B22" s="129"/>
      <c r="C22" s="129"/>
      <c r="D22" s="129"/>
      <c r="E22" s="129"/>
      <c r="F22" s="129"/>
      <c r="G22" s="50"/>
    </row>
    <row r="23" spans="1:15" ht="0.75" customHeight="1" x14ac:dyDescent="0.25">
      <c r="A23" s="7"/>
    </row>
    <row r="24" spans="1:15" ht="15.75" hidden="1" x14ac:dyDescent="0.25">
      <c r="A24" s="6"/>
    </row>
    <row r="25" spans="1:15" ht="15.75" hidden="1" x14ac:dyDescent="0.25">
      <c r="A25" s="6"/>
    </row>
    <row r="26" spans="1:15" hidden="1" x14ac:dyDescent="0.25">
      <c r="A26" s="2"/>
    </row>
    <row r="27" spans="1:15" ht="57" customHeight="1" x14ac:dyDescent="0.25">
      <c r="A27" s="51"/>
      <c r="B27" s="52" t="s">
        <v>86</v>
      </c>
      <c r="C27" s="52" t="s">
        <v>87</v>
      </c>
      <c r="D27" s="52" t="s">
        <v>88</v>
      </c>
      <c r="E27" s="191" t="s">
        <v>89</v>
      </c>
      <c r="F27" s="192"/>
      <c r="G27" s="192"/>
      <c r="H27" s="192"/>
      <c r="I27" s="192"/>
      <c r="J27" s="192"/>
      <c r="K27" s="192"/>
      <c r="L27" s="192"/>
      <c r="M27" s="192"/>
      <c r="O27" s="53" t="s">
        <v>90</v>
      </c>
    </row>
    <row r="28" spans="1:15" ht="32.25" customHeight="1" x14ac:dyDescent="0.25">
      <c r="A28" s="131" t="s">
        <v>99</v>
      </c>
      <c r="B28" s="59"/>
      <c r="C28" s="59"/>
      <c r="D28" s="59"/>
      <c r="E28" s="59"/>
      <c r="F28" s="59"/>
      <c r="G28" s="59"/>
      <c r="H28" s="59"/>
      <c r="I28" s="59"/>
      <c r="J28" s="59"/>
      <c r="K28" s="59"/>
    </row>
    <row r="29" spans="1:15" x14ac:dyDescent="0.25">
      <c r="A29" s="2"/>
    </row>
    <row r="30" spans="1:15" x14ac:dyDescent="0.25">
      <c r="A30" s="149" t="s">
        <v>63</v>
      </c>
      <c r="B30" s="59"/>
      <c r="C30" s="59"/>
      <c r="D30" s="59"/>
      <c r="E30" s="59"/>
      <c r="F30" s="59"/>
      <c r="G30" s="59"/>
      <c r="H30" s="59"/>
      <c r="I30" s="59"/>
      <c r="J30" s="59"/>
      <c r="K30" s="59"/>
    </row>
    <row r="31" spans="1:15" x14ac:dyDescent="0.25">
      <c r="A31" s="150" t="s">
        <v>1</v>
      </c>
      <c r="B31" s="59"/>
      <c r="C31" s="59"/>
      <c r="D31" s="59"/>
      <c r="E31" s="59"/>
      <c r="F31" s="59"/>
      <c r="G31" s="59"/>
      <c r="H31" s="59"/>
    </row>
    <row r="32" spans="1:15" x14ac:dyDescent="0.25">
      <c r="A32" s="62" t="s">
        <v>2</v>
      </c>
      <c r="B32" s="59"/>
      <c r="C32" s="59"/>
      <c r="D32" s="59"/>
      <c r="E32" s="59"/>
      <c r="F32" s="59"/>
      <c r="G32" s="23"/>
    </row>
    <row r="33" spans="1:13" x14ac:dyDescent="0.25">
      <c r="A33" s="62" t="s">
        <v>3</v>
      </c>
      <c r="B33" s="59"/>
      <c r="C33" s="59"/>
      <c r="D33" s="59"/>
      <c r="E33" s="59"/>
      <c r="F33" s="59"/>
      <c r="G33" s="59"/>
      <c r="H33" s="59"/>
    </row>
    <row r="34" spans="1:13" ht="21.75" customHeight="1" x14ac:dyDescent="0.25">
      <c r="A34" s="62" t="s">
        <v>4</v>
      </c>
      <c r="B34" s="59"/>
      <c r="C34" s="59"/>
      <c r="D34" s="59"/>
      <c r="E34" s="59"/>
      <c r="F34" s="59"/>
      <c r="G34" s="59"/>
      <c r="H34" s="59"/>
      <c r="I34" s="59"/>
      <c r="J34" s="59"/>
      <c r="K34" s="59"/>
    </row>
    <row r="35" spans="1:13" x14ac:dyDescent="0.25">
      <c r="A35" s="62" t="s">
        <v>5</v>
      </c>
      <c r="B35" s="59"/>
      <c r="C35" s="59"/>
      <c r="D35" s="59"/>
      <c r="E35" s="59"/>
      <c r="F35" s="59"/>
      <c r="G35" s="23"/>
    </row>
    <row r="36" spans="1:13" ht="28.5" customHeight="1" x14ac:dyDescent="0.25">
      <c r="A36" s="62" t="s">
        <v>6</v>
      </c>
      <c r="B36" s="59"/>
      <c r="C36" s="59"/>
      <c r="D36" s="59"/>
      <c r="E36" s="59"/>
      <c r="F36" s="59"/>
      <c r="G36" s="59"/>
      <c r="H36" s="59"/>
      <c r="I36" s="59"/>
      <c r="J36" s="59"/>
      <c r="K36" s="59"/>
    </row>
    <row r="37" spans="1:13" ht="30.75" customHeight="1" x14ac:dyDescent="0.25">
      <c r="A37" s="62" t="s">
        <v>7</v>
      </c>
      <c r="B37" s="59"/>
      <c r="C37" s="59"/>
      <c r="D37" s="59"/>
      <c r="E37" s="59"/>
      <c r="F37" s="59"/>
      <c r="G37" s="59"/>
      <c r="H37" s="59"/>
      <c r="I37" s="59"/>
      <c r="J37" s="59"/>
      <c r="K37" s="59"/>
    </row>
    <row r="38" spans="1:13" ht="28.5" customHeight="1" x14ac:dyDescent="0.25">
      <c r="A38" s="62" t="s">
        <v>8</v>
      </c>
      <c r="B38" s="59"/>
      <c r="C38" s="59"/>
      <c r="D38" s="59"/>
      <c r="E38" s="59"/>
      <c r="F38" s="59"/>
      <c r="G38" s="59"/>
      <c r="H38" s="59"/>
      <c r="I38" s="59"/>
      <c r="J38" s="59"/>
      <c r="K38" s="59"/>
    </row>
    <row r="39" spans="1:13" ht="19.5" customHeight="1" x14ac:dyDescent="0.25">
      <c r="A39" s="187" t="s">
        <v>102</v>
      </c>
      <c r="B39" s="188"/>
      <c r="C39" s="188"/>
      <c r="D39" s="188"/>
      <c r="E39" s="188"/>
      <c r="F39" s="188"/>
      <c r="G39" s="188"/>
      <c r="H39" s="188"/>
      <c r="I39" s="188"/>
      <c r="J39" s="188"/>
    </row>
    <row r="40" spans="1:13" ht="9" customHeight="1" x14ac:dyDescent="0.25">
      <c r="A40" s="2"/>
    </row>
    <row r="41" spans="1:13" x14ac:dyDescent="0.25">
      <c r="A41" s="61" t="s">
        <v>65</v>
      </c>
      <c r="B41" s="59"/>
      <c r="C41" s="59"/>
      <c r="D41" s="59"/>
      <c r="E41" s="59"/>
      <c r="F41" s="59"/>
      <c r="G41" s="59"/>
      <c r="H41" s="59"/>
      <c r="I41" s="59"/>
      <c r="J41" s="23"/>
    </row>
    <row r="42" spans="1:13" x14ac:dyDescent="0.25">
      <c r="A42" s="47"/>
    </row>
    <row r="43" spans="1:13" ht="30" x14ac:dyDescent="0.25">
      <c r="A43" s="48" t="s">
        <v>66</v>
      </c>
      <c r="B43" s="60" t="s">
        <v>64</v>
      </c>
      <c r="C43" s="60"/>
      <c r="D43" s="60"/>
      <c r="E43" s="60"/>
      <c r="F43" s="60"/>
      <c r="G43" s="60"/>
    </row>
    <row r="44" spans="1:13" ht="28.5" customHeight="1" x14ac:dyDescent="0.25">
      <c r="A44" s="48"/>
      <c r="B44" s="60" t="s">
        <v>101</v>
      </c>
      <c r="C44" s="60"/>
      <c r="D44" s="60"/>
      <c r="E44" s="60"/>
      <c r="F44" s="60"/>
      <c r="G44" s="60"/>
    </row>
    <row r="45" spans="1:13" ht="42" customHeight="1" x14ac:dyDescent="0.25">
      <c r="A45" s="61" t="s">
        <v>67</v>
      </c>
      <c r="B45" s="59"/>
      <c r="C45" s="59"/>
      <c r="D45" s="59"/>
      <c r="E45" s="59"/>
      <c r="F45" s="59"/>
      <c r="G45" s="59"/>
      <c r="H45" s="59"/>
      <c r="I45" s="59"/>
      <c r="J45" s="59"/>
    </row>
    <row r="46" spans="1:13" ht="36" customHeight="1" x14ac:dyDescent="0.25">
      <c r="A46" s="61" t="s">
        <v>68</v>
      </c>
      <c r="B46" s="59"/>
      <c r="C46" s="59"/>
      <c r="D46" s="59"/>
      <c r="E46" s="59"/>
      <c r="F46" s="59"/>
      <c r="G46" s="59"/>
      <c r="H46" s="59"/>
      <c r="I46" s="59"/>
      <c r="J46" s="46"/>
    </row>
    <row r="47" spans="1:13" ht="15.75" x14ac:dyDescent="0.25">
      <c r="A47" s="1"/>
    </row>
    <row r="48" spans="1:13" ht="15.75" customHeight="1" x14ac:dyDescent="0.25">
      <c r="A48" s="89" t="s">
        <v>9</v>
      </c>
      <c r="B48" s="116"/>
      <c r="C48" s="116"/>
      <c r="D48" s="180" t="s">
        <v>15</v>
      </c>
      <c r="E48" s="180"/>
      <c r="F48" s="190"/>
      <c r="G48" s="190"/>
      <c r="H48" s="190"/>
      <c r="I48" s="190"/>
      <c r="J48" s="190"/>
      <c r="K48" s="190"/>
      <c r="L48" s="190"/>
      <c r="M48" s="55"/>
    </row>
    <row r="49" spans="1:14" ht="37.5" customHeight="1" x14ac:dyDescent="0.25">
      <c r="A49" s="65">
        <v>1</v>
      </c>
      <c r="B49" s="189"/>
      <c r="C49" s="189"/>
      <c r="D49" s="180" t="s">
        <v>62</v>
      </c>
      <c r="E49" s="180"/>
      <c r="F49" s="190"/>
      <c r="G49" s="190"/>
      <c r="H49" s="190"/>
      <c r="I49" s="190"/>
      <c r="J49" s="190"/>
      <c r="K49" s="190"/>
      <c r="L49" s="190"/>
      <c r="M49" s="55"/>
    </row>
    <row r="50" spans="1:14" ht="15" customHeight="1" x14ac:dyDescent="0.25">
      <c r="A50" s="120"/>
      <c r="B50" s="136"/>
      <c r="C50" s="136"/>
      <c r="D50" s="136"/>
      <c r="E50" s="136"/>
      <c r="F50" s="136"/>
      <c r="G50" s="136"/>
      <c r="H50" s="136"/>
      <c r="I50" s="136"/>
      <c r="J50" s="136"/>
      <c r="K50" s="136"/>
      <c r="L50" s="136"/>
      <c r="M50" s="136"/>
    </row>
    <row r="51" spans="1:14" ht="15.75" customHeight="1" x14ac:dyDescent="0.25">
      <c r="A51" s="120"/>
      <c r="B51" s="137" t="s">
        <v>69</v>
      </c>
      <c r="C51" s="137"/>
      <c r="D51" s="137"/>
      <c r="E51" s="137"/>
      <c r="F51" s="137"/>
      <c r="G51" s="137"/>
      <c r="H51" s="137"/>
      <c r="I51" s="137"/>
      <c r="J51" s="137"/>
      <c r="K51" s="137"/>
      <c r="L51" s="137"/>
      <c r="M51" s="137"/>
    </row>
    <row r="52" spans="1:14" ht="6.75" customHeight="1" x14ac:dyDescent="0.25">
      <c r="A52" s="120"/>
      <c r="B52" s="193"/>
      <c r="C52" s="193"/>
      <c r="D52" s="193"/>
      <c r="E52" s="193"/>
      <c r="F52" s="193"/>
      <c r="G52" s="193"/>
      <c r="H52" s="193"/>
      <c r="I52" s="193"/>
      <c r="J52" s="193"/>
      <c r="K52" s="193"/>
      <c r="L52" s="193"/>
      <c r="M52" s="193"/>
    </row>
    <row r="53" spans="1:14" ht="31.5" customHeight="1" x14ac:dyDescent="0.25">
      <c r="A53" s="120"/>
      <c r="B53" s="194" t="s">
        <v>74</v>
      </c>
      <c r="C53" s="194"/>
      <c r="D53" s="194"/>
      <c r="E53" s="194"/>
      <c r="F53" s="194"/>
      <c r="G53" s="194"/>
      <c r="H53" s="194"/>
      <c r="I53" s="194"/>
      <c r="J53" s="194"/>
      <c r="K53" s="194"/>
      <c r="L53" s="194"/>
      <c r="M53" s="194"/>
    </row>
    <row r="54" spans="1:14" ht="50.25" customHeight="1" x14ac:dyDescent="0.25">
      <c r="A54" s="134" t="s">
        <v>12</v>
      </c>
      <c r="B54" s="151"/>
      <c r="C54" s="134" t="s">
        <v>49</v>
      </c>
      <c r="D54" s="113"/>
      <c r="E54" s="85" t="s">
        <v>13</v>
      </c>
      <c r="F54" s="113"/>
      <c r="G54" s="85" t="s">
        <v>14</v>
      </c>
      <c r="H54" s="112"/>
      <c r="I54" s="113"/>
      <c r="J54" s="85" t="s">
        <v>16</v>
      </c>
      <c r="K54" s="86"/>
      <c r="L54" s="95"/>
      <c r="M54" s="96"/>
      <c r="N54" s="32"/>
    </row>
    <row r="55" spans="1:14" ht="15.75" customHeight="1" x14ac:dyDescent="0.25">
      <c r="A55" s="152"/>
      <c r="B55" s="153"/>
      <c r="C55" s="135"/>
      <c r="D55" s="115"/>
      <c r="E55" s="87"/>
      <c r="F55" s="115"/>
      <c r="G55" s="87"/>
      <c r="H55" s="114"/>
      <c r="I55" s="115"/>
      <c r="J55" s="87"/>
      <c r="K55" s="88"/>
      <c r="L55" s="95"/>
      <c r="M55" s="96"/>
      <c r="N55" s="32"/>
    </row>
    <row r="56" spans="1:14" ht="15.75" customHeight="1" x14ac:dyDescent="0.25">
      <c r="A56" s="97">
        <v>1</v>
      </c>
      <c r="B56" s="98"/>
      <c r="C56" s="89">
        <v>2</v>
      </c>
      <c r="D56" s="99"/>
      <c r="E56" s="89">
        <v>3</v>
      </c>
      <c r="F56" s="99"/>
      <c r="G56" s="89">
        <v>4</v>
      </c>
      <c r="H56" s="116"/>
      <c r="I56" s="99"/>
      <c r="J56" s="89">
        <v>5</v>
      </c>
      <c r="K56" s="90"/>
      <c r="L56" s="95"/>
      <c r="M56" s="96"/>
    </row>
    <row r="57" spans="1:14" ht="15.75" customHeight="1" x14ac:dyDescent="0.25">
      <c r="A57" s="89">
        <v>1</v>
      </c>
      <c r="B57" s="99"/>
      <c r="C57" s="89" t="s">
        <v>50</v>
      </c>
      <c r="D57" s="99"/>
      <c r="E57" s="91">
        <f>7062400+1437600</f>
        <v>8500000</v>
      </c>
      <c r="F57" s="100"/>
      <c r="G57" s="91"/>
      <c r="H57" s="117"/>
      <c r="I57" s="100"/>
      <c r="J57" s="91">
        <f>E57</f>
        <v>8500000</v>
      </c>
      <c r="K57" s="92"/>
      <c r="L57" s="95"/>
      <c r="M57" s="96"/>
    </row>
    <row r="58" spans="1:14" ht="15.75" customHeight="1" x14ac:dyDescent="0.25">
      <c r="A58" s="89">
        <v>2</v>
      </c>
      <c r="B58" s="99"/>
      <c r="C58" s="89" t="s">
        <v>51</v>
      </c>
      <c r="D58" s="99"/>
      <c r="E58" s="91">
        <f>385500+1000</f>
        <v>386500</v>
      </c>
      <c r="F58" s="100"/>
      <c r="G58" s="91"/>
      <c r="H58" s="117"/>
      <c r="I58" s="100"/>
      <c r="J58" s="91">
        <f>E58</f>
        <v>386500</v>
      </c>
      <c r="K58" s="92"/>
      <c r="L58" s="95"/>
      <c r="M58" s="96"/>
    </row>
    <row r="59" spans="1:14" ht="30.75" customHeight="1" x14ac:dyDescent="0.25">
      <c r="A59" s="118">
        <v>3</v>
      </c>
      <c r="B59" s="119"/>
      <c r="C59" s="118" t="s">
        <v>52</v>
      </c>
      <c r="D59" s="119"/>
      <c r="E59" s="101"/>
      <c r="F59" s="123"/>
      <c r="G59" s="101">
        <v>50000</v>
      </c>
      <c r="H59" s="122"/>
      <c r="I59" s="123"/>
      <c r="J59" s="101">
        <f>G59</f>
        <v>50000</v>
      </c>
      <c r="K59" s="102"/>
      <c r="L59" s="95"/>
      <c r="M59" s="96"/>
    </row>
    <row r="60" spans="1:14" ht="2.25" customHeight="1" x14ac:dyDescent="0.25">
      <c r="A60" s="120"/>
      <c r="B60" s="121"/>
      <c r="C60" s="120"/>
      <c r="D60" s="121"/>
      <c r="E60" s="124"/>
      <c r="F60" s="126"/>
      <c r="G60" s="124"/>
      <c r="H60" s="125"/>
      <c r="I60" s="126"/>
      <c r="J60" s="103"/>
      <c r="K60" s="104"/>
      <c r="L60" s="95"/>
      <c r="M60" s="96"/>
    </row>
    <row r="61" spans="1:14" ht="15.75" hidden="1" customHeight="1" x14ac:dyDescent="0.25">
      <c r="A61" s="87"/>
      <c r="B61" s="115"/>
      <c r="C61" s="87"/>
      <c r="D61" s="115"/>
      <c r="E61" s="67"/>
      <c r="F61" s="68"/>
      <c r="G61" s="37"/>
      <c r="H61" s="67" t="s">
        <v>10</v>
      </c>
      <c r="I61" s="68"/>
      <c r="J61" s="105"/>
      <c r="K61" s="106"/>
      <c r="L61" s="95"/>
      <c r="M61" s="96"/>
    </row>
    <row r="62" spans="1:14" ht="15.75" customHeight="1" x14ac:dyDescent="0.25">
      <c r="A62" s="65"/>
      <c r="B62" s="66"/>
      <c r="C62" s="65" t="s">
        <v>16</v>
      </c>
      <c r="D62" s="66"/>
      <c r="E62" s="63">
        <f>E57+E58</f>
        <v>8886500</v>
      </c>
      <c r="F62" s="64"/>
      <c r="G62" s="63">
        <f>G59</f>
        <v>50000</v>
      </c>
      <c r="H62" s="69"/>
      <c r="I62" s="64"/>
      <c r="J62" s="63">
        <f>J57+J58+J59</f>
        <v>8936500</v>
      </c>
      <c r="K62" s="107"/>
      <c r="L62" s="95"/>
      <c r="M62" s="96"/>
    </row>
    <row r="63" spans="1:14" x14ac:dyDescent="0.25">
      <c r="A63" s="34"/>
      <c r="B63" s="34"/>
      <c r="C63" s="34"/>
      <c r="D63" s="34"/>
      <c r="E63" s="34"/>
      <c r="F63" s="34"/>
      <c r="G63" s="34"/>
      <c r="H63" s="34"/>
      <c r="I63" s="34"/>
      <c r="J63" s="34"/>
      <c r="K63" s="34"/>
      <c r="L63" s="34"/>
      <c r="M63" s="34"/>
    </row>
    <row r="64" spans="1:14" ht="15.75" x14ac:dyDescent="0.25">
      <c r="A64" s="12"/>
    </row>
    <row r="65" spans="1:8" ht="31.5" customHeight="1" x14ac:dyDescent="0.25">
      <c r="A65" s="61" t="s">
        <v>70</v>
      </c>
      <c r="B65" s="61"/>
      <c r="C65" s="61"/>
      <c r="D65" s="61"/>
      <c r="E65" s="61"/>
      <c r="F65" s="61"/>
      <c r="G65" s="22"/>
    </row>
    <row r="66" spans="1:8" hidden="1" x14ac:dyDescent="0.25">
      <c r="A66" s="108"/>
      <c r="B66" s="108"/>
      <c r="C66" s="108"/>
      <c r="D66" s="108"/>
      <c r="E66" s="108"/>
      <c r="F66" s="108"/>
      <c r="G66" s="26"/>
    </row>
    <row r="67" spans="1:8" ht="16.5" thickBot="1" x14ac:dyDescent="0.3">
      <c r="A67" s="109" t="s">
        <v>75</v>
      </c>
      <c r="B67" s="109"/>
      <c r="C67" s="109"/>
      <c r="D67" s="109"/>
      <c r="E67" s="109"/>
      <c r="F67" s="109"/>
      <c r="G67" s="36"/>
    </row>
    <row r="68" spans="1:8" ht="15" customHeight="1" x14ac:dyDescent="0.25">
      <c r="A68" s="110"/>
      <c r="B68" s="111"/>
      <c r="C68" s="83" t="s">
        <v>53</v>
      </c>
      <c r="D68" s="83" t="s">
        <v>13</v>
      </c>
      <c r="E68" s="83" t="s">
        <v>14</v>
      </c>
      <c r="F68" s="83" t="s">
        <v>16</v>
      </c>
      <c r="G68" s="35"/>
    </row>
    <row r="69" spans="1:8" ht="63" customHeight="1" thickBot="1" x14ac:dyDescent="0.3">
      <c r="A69" s="81" t="s">
        <v>54</v>
      </c>
      <c r="B69" s="82"/>
      <c r="C69" s="84"/>
      <c r="D69" s="84"/>
      <c r="E69" s="84"/>
      <c r="F69" s="84"/>
      <c r="G69" s="35"/>
    </row>
    <row r="70" spans="1:8" ht="16.5" thickBot="1" x14ac:dyDescent="0.3">
      <c r="A70" s="201">
        <v>1</v>
      </c>
      <c r="B70" s="202"/>
      <c r="C70" s="14">
        <v>2</v>
      </c>
      <c r="D70" s="14">
        <v>3</v>
      </c>
      <c r="E70" s="14">
        <v>4</v>
      </c>
      <c r="F70" s="14">
        <v>5</v>
      </c>
      <c r="G70" s="35"/>
    </row>
    <row r="71" spans="1:8" ht="47.25" customHeight="1" thickBot="1" x14ac:dyDescent="0.3">
      <c r="A71" s="138"/>
      <c r="B71" s="139"/>
      <c r="C71" s="15"/>
      <c r="D71" s="15"/>
      <c r="E71" s="15"/>
      <c r="F71" s="15"/>
      <c r="G71" s="33"/>
    </row>
    <row r="72" spans="1:8" ht="16.5" thickBot="1" x14ac:dyDescent="0.3">
      <c r="A72" s="138"/>
      <c r="B72" s="139"/>
      <c r="C72" s="15"/>
      <c r="D72" s="15"/>
      <c r="E72" s="15"/>
      <c r="F72" s="15"/>
      <c r="G72" s="33"/>
    </row>
    <row r="73" spans="1:8" ht="16.5" thickBot="1" x14ac:dyDescent="0.3">
      <c r="A73" s="138"/>
      <c r="B73" s="139"/>
      <c r="C73" s="15"/>
      <c r="D73" s="15"/>
      <c r="E73" s="15"/>
      <c r="F73" s="15"/>
      <c r="G73" s="33"/>
    </row>
    <row r="74" spans="1:8" ht="16.5" thickBot="1" x14ac:dyDescent="0.3">
      <c r="A74" s="138"/>
      <c r="B74" s="139"/>
      <c r="C74" s="15"/>
      <c r="D74" s="15"/>
      <c r="E74" s="15"/>
      <c r="F74" s="15"/>
      <c r="G74" s="33"/>
    </row>
    <row r="75" spans="1:8" ht="16.5" thickBot="1" x14ac:dyDescent="0.3">
      <c r="A75" s="138" t="s">
        <v>16</v>
      </c>
      <c r="B75" s="139"/>
      <c r="C75" s="15"/>
      <c r="D75" s="15"/>
      <c r="E75" s="15"/>
      <c r="F75" s="15"/>
      <c r="G75" s="33"/>
    </row>
    <row r="76" spans="1:8" x14ac:dyDescent="0.25">
      <c r="A76" s="3"/>
      <c r="B76" s="3"/>
      <c r="C76" s="3"/>
      <c r="D76" s="3"/>
      <c r="E76" s="3"/>
      <c r="F76" s="3"/>
      <c r="G76" s="25"/>
      <c r="H76" s="3"/>
    </row>
    <row r="77" spans="1:8" ht="15.75" x14ac:dyDescent="0.25">
      <c r="A77" s="12"/>
    </row>
    <row r="78" spans="1:8" x14ac:dyDescent="0.25">
      <c r="A78" s="61" t="s">
        <v>71</v>
      </c>
      <c r="B78" s="59"/>
      <c r="C78" s="59"/>
      <c r="D78" s="59"/>
      <c r="E78" s="59"/>
      <c r="F78" s="59"/>
      <c r="G78" s="23" t="s">
        <v>76</v>
      </c>
    </row>
    <row r="79" spans="1:8" ht="15.75" x14ac:dyDescent="0.25">
      <c r="A79" s="12"/>
    </row>
    <row r="80" spans="1:8" ht="47.25" customHeight="1" x14ac:dyDescent="0.25">
      <c r="A80" s="9" t="s">
        <v>11</v>
      </c>
      <c r="B80" s="75" t="s">
        <v>55</v>
      </c>
      <c r="C80" s="75" t="s">
        <v>17</v>
      </c>
      <c r="D80" s="75" t="s">
        <v>18</v>
      </c>
      <c r="E80" s="75" t="s">
        <v>13</v>
      </c>
      <c r="F80" s="118" t="s">
        <v>14</v>
      </c>
      <c r="G80" s="70" t="s">
        <v>16</v>
      </c>
    </row>
    <row r="81" spans="1:10" ht="15.75" x14ac:dyDescent="0.25">
      <c r="A81" s="16" t="s">
        <v>12</v>
      </c>
      <c r="B81" s="76"/>
      <c r="C81" s="76"/>
      <c r="D81" s="76"/>
      <c r="E81" s="76"/>
      <c r="F81" s="87"/>
      <c r="G81" s="72"/>
      <c r="J81" t="s">
        <v>72</v>
      </c>
    </row>
    <row r="82" spans="1:10" ht="15.75" x14ac:dyDescent="0.25">
      <c r="A82" s="10">
        <v>1</v>
      </c>
      <c r="B82" s="10">
        <v>2</v>
      </c>
      <c r="C82" s="10">
        <v>3</v>
      </c>
      <c r="D82" s="10">
        <v>4</v>
      </c>
      <c r="E82" s="10">
        <v>5</v>
      </c>
      <c r="F82" s="27">
        <v>6</v>
      </c>
      <c r="G82" s="31">
        <v>7</v>
      </c>
    </row>
    <row r="83" spans="1:10" ht="15.75" x14ac:dyDescent="0.25">
      <c r="A83" s="11">
        <v>1</v>
      </c>
      <c r="B83" s="11" t="s">
        <v>19</v>
      </c>
      <c r="C83" s="11"/>
      <c r="D83" s="10"/>
      <c r="E83" s="10"/>
      <c r="F83" s="27"/>
      <c r="G83" s="31"/>
    </row>
    <row r="84" spans="1:10" ht="100.5" customHeight="1" x14ac:dyDescent="0.25">
      <c r="A84" s="73"/>
      <c r="B84" s="75" t="s">
        <v>56</v>
      </c>
      <c r="C84" s="75" t="s">
        <v>57</v>
      </c>
      <c r="D84" s="75" t="s">
        <v>21</v>
      </c>
      <c r="E84" s="75">
        <v>24</v>
      </c>
      <c r="F84" s="118"/>
      <c r="G84" s="70">
        <v>24</v>
      </c>
    </row>
    <row r="85" spans="1:10" ht="9.75" customHeight="1" x14ac:dyDescent="0.25">
      <c r="A85" s="79"/>
      <c r="B85" s="80"/>
      <c r="C85" s="80"/>
      <c r="D85" s="80"/>
      <c r="E85" s="80"/>
      <c r="F85" s="120"/>
      <c r="G85" s="72"/>
    </row>
    <row r="86" spans="1:10" ht="15" hidden="1" customHeight="1" x14ac:dyDescent="0.25">
      <c r="A86" s="74"/>
      <c r="B86" s="76"/>
      <c r="C86" s="76"/>
      <c r="D86" s="76"/>
      <c r="E86" s="76"/>
      <c r="F86" s="76"/>
      <c r="G86" s="35"/>
    </row>
    <row r="87" spans="1:10" ht="36" customHeight="1" x14ac:dyDescent="0.25">
      <c r="A87" s="73"/>
      <c r="B87" s="75" t="s">
        <v>22</v>
      </c>
      <c r="C87" s="77" t="s">
        <v>23</v>
      </c>
      <c r="D87" s="77" t="s">
        <v>24</v>
      </c>
      <c r="E87" s="163">
        <f>E62/1000</f>
        <v>8886.5</v>
      </c>
      <c r="F87" s="196">
        <v>50</v>
      </c>
      <c r="G87" s="172">
        <f>E87+F87</f>
        <v>8936.5</v>
      </c>
    </row>
    <row r="88" spans="1:10" ht="15" customHeight="1" x14ac:dyDescent="0.25">
      <c r="A88" s="74"/>
      <c r="B88" s="76"/>
      <c r="C88" s="78"/>
      <c r="D88" s="78"/>
      <c r="E88" s="195"/>
      <c r="F88" s="197"/>
      <c r="G88" s="173"/>
    </row>
    <row r="89" spans="1:10" ht="15.75" x14ac:dyDescent="0.25">
      <c r="A89" s="11">
        <v>2</v>
      </c>
      <c r="B89" s="11" t="s">
        <v>25</v>
      </c>
      <c r="C89" s="11"/>
      <c r="D89" s="10"/>
      <c r="E89" s="10"/>
      <c r="F89" s="27"/>
      <c r="G89" s="31"/>
    </row>
    <row r="90" spans="1:10" ht="15.75" hidden="1" customHeight="1" x14ac:dyDescent="0.25">
      <c r="A90" s="73"/>
      <c r="B90" s="75" t="s">
        <v>26</v>
      </c>
      <c r="C90" s="38"/>
      <c r="D90" s="75" t="s">
        <v>27</v>
      </c>
      <c r="E90" s="17"/>
      <c r="F90" s="75"/>
      <c r="G90" s="35"/>
    </row>
    <row r="91" spans="1:10" ht="60.75" customHeight="1" x14ac:dyDescent="0.25">
      <c r="A91" s="79"/>
      <c r="B91" s="80"/>
      <c r="C91" s="147" t="s">
        <v>57</v>
      </c>
      <c r="D91" s="80"/>
      <c r="E91" s="80">
        <v>922</v>
      </c>
      <c r="F91" s="120"/>
      <c r="G91" s="70">
        <f>E91</f>
        <v>922</v>
      </c>
    </row>
    <row r="92" spans="1:10" ht="15" customHeight="1" x14ac:dyDescent="0.25">
      <c r="A92" s="74"/>
      <c r="B92" s="76"/>
      <c r="C92" s="148"/>
      <c r="D92" s="76"/>
      <c r="E92" s="76"/>
      <c r="F92" s="87"/>
      <c r="G92" s="72"/>
    </row>
    <row r="93" spans="1:10" ht="63" x14ac:dyDescent="0.25">
      <c r="A93" s="11"/>
      <c r="B93" s="11" t="s">
        <v>28</v>
      </c>
      <c r="C93" s="39"/>
      <c r="D93" s="10"/>
      <c r="E93" s="19"/>
      <c r="F93" s="27"/>
      <c r="G93" s="31"/>
    </row>
    <row r="94" spans="1:10" ht="15.75" customHeight="1" x14ac:dyDescent="0.25">
      <c r="A94" s="73"/>
      <c r="B94" s="58" t="s">
        <v>29</v>
      </c>
      <c r="C94" s="142" t="s">
        <v>57</v>
      </c>
      <c r="D94" s="75" t="s">
        <v>27</v>
      </c>
      <c r="E94" s="75">
        <v>5</v>
      </c>
      <c r="F94" s="198"/>
      <c r="G94" s="70">
        <f>E94</f>
        <v>5</v>
      </c>
    </row>
    <row r="95" spans="1:10" ht="15.75" hidden="1" customHeight="1" x14ac:dyDescent="0.25">
      <c r="A95" s="79"/>
      <c r="B95" s="140" t="s">
        <v>30</v>
      </c>
      <c r="C95" s="143"/>
      <c r="D95" s="80"/>
      <c r="E95" s="80"/>
      <c r="F95" s="199"/>
      <c r="G95" s="71"/>
    </row>
    <row r="96" spans="1:10" ht="82.5" customHeight="1" x14ac:dyDescent="0.25">
      <c r="A96" s="74"/>
      <c r="B96" s="141"/>
      <c r="C96" s="144"/>
      <c r="D96" s="76"/>
      <c r="E96" s="76"/>
      <c r="F96" s="200"/>
      <c r="G96" s="72"/>
    </row>
    <row r="97" spans="1:10" ht="15" customHeight="1" x14ac:dyDescent="0.25">
      <c r="A97" s="73"/>
      <c r="B97" s="73" t="s">
        <v>31</v>
      </c>
      <c r="C97" s="75" t="s">
        <v>58</v>
      </c>
      <c r="D97" s="75" t="s">
        <v>27</v>
      </c>
      <c r="E97" s="75">
        <v>30</v>
      </c>
      <c r="F97" s="118"/>
      <c r="G97" s="70">
        <f>E97</f>
        <v>30</v>
      </c>
    </row>
    <row r="98" spans="1:10" x14ac:dyDescent="0.25">
      <c r="A98" s="79"/>
      <c r="B98" s="79"/>
      <c r="C98" s="183"/>
      <c r="D98" s="80"/>
      <c r="E98" s="80"/>
      <c r="F98" s="120"/>
      <c r="G98" s="71"/>
    </row>
    <row r="99" spans="1:10" x14ac:dyDescent="0.25">
      <c r="A99" s="74"/>
      <c r="B99" s="74"/>
      <c r="C99" s="148"/>
      <c r="D99" s="76"/>
      <c r="E99" s="76"/>
      <c r="F99" s="87"/>
      <c r="G99" s="72"/>
    </row>
    <row r="100" spans="1:10" ht="15" customHeight="1" x14ac:dyDescent="0.25">
      <c r="A100" s="73"/>
      <c r="B100" s="73" t="s">
        <v>32</v>
      </c>
      <c r="C100" s="142" t="s">
        <v>57</v>
      </c>
      <c r="D100" s="75" t="s">
        <v>27</v>
      </c>
      <c r="E100" s="75">
        <v>7</v>
      </c>
      <c r="F100" s="118"/>
      <c r="G100" s="70">
        <f>E100</f>
        <v>7</v>
      </c>
    </row>
    <row r="101" spans="1:10" ht="68.25" customHeight="1" x14ac:dyDescent="0.25">
      <c r="A101" s="79"/>
      <c r="B101" s="79"/>
      <c r="C101" s="166"/>
      <c r="D101" s="80"/>
      <c r="E101" s="80"/>
      <c r="F101" s="120"/>
      <c r="G101" s="72"/>
    </row>
    <row r="102" spans="1:10" ht="15.75" hidden="1" customHeight="1" x14ac:dyDescent="0.25">
      <c r="A102" s="79"/>
      <c r="B102" s="79"/>
      <c r="C102" s="18"/>
      <c r="D102" s="80"/>
      <c r="E102" s="80"/>
      <c r="F102" s="80"/>
      <c r="G102" s="35"/>
    </row>
    <row r="103" spans="1:10" ht="15.75" hidden="1" customHeight="1" x14ac:dyDescent="0.25">
      <c r="A103" s="74"/>
      <c r="B103" s="74"/>
      <c r="C103" s="20"/>
      <c r="D103" s="76"/>
      <c r="E103" s="76"/>
      <c r="F103" s="76"/>
      <c r="G103" s="35"/>
    </row>
    <row r="104" spans="1:10" ht="15" customHeight="1" x14ac:dyDescent="0.25">
      <c r="A104" s="73"/>
      <c r="B104" s="160" t="s">
        <v>59</v>
      </c>
      <c r="C104" s="142" t="s">
        <v>57</v>
      </c>
      <c r="D104" s="75" t="s">
        <v>27</v>
      </c>
      <c r="E104" s="75">
        <v>646</v>
      </c>
      <c r="F104" s="118">
        <v>63</v>
      </c>
      <c r="G104" s="70">
        <f>E104+F104</f>
        <v>709</v>
      </c>
    </row>
    <row r="105" spans="1:10" ht="92.25" customHeight="1" x14ac:dyDescent="0.25">
      <c r="A105" s="74"/>
      <c r="B105" s="141"/>
      <c r="C105" s="166"/>
      <c r="D105" s="76"/>
      <c r="E105" s="76"/>
      <c r="F105" s="87"/>
      <c r="G105" s="72"/>
    </row>
    <row r="106" spans="1:10" ht="64.5" customHeight="1" x14ac:dyDescent="0.25">
      <c r="A106" s="73"/>
      <c r="B106" s="73" t="s">
        <v>33</v>
      </c>
      <c r="C106" s="75" t="s">
        <v>57</v>
      </c>
      <c r="D106" s="75" t="s">
        <v>27</v>
      </c>
      <c r="E106" s="75">
        <v>120</v>
      </c>
      <c r="F106" s="118"/>
      <c r="G106" s="70">
        <f>E106</f>
        <v>120</v>
      </c>
    </row>
    <row r="107" spans="1:10" ht="6.75" customHeight="1" x14ac:dyDescent="0.25">
      <c r="A107" s="79"/>
      <c r="B107" s="79"/>
      <c r="C107" s="80"/>
      <c r="D107" s="80"/>
      <c r="E107" s="80"/>
      <c r="F107" s="120"/>
      <c r="G107" s="72"/>
      <c r="J107" s="32"/>
    </row>
    <row r="108" spans="1:10" ht="15" hidden="1" customHeight="1" x14ac:dyDescent="0.25">
      <c r="A108" s="74"/>
      <c r="B108" s="74"/>
      <c r="C108" s="76"/>
      <c r="D108" s="76"/>
      <c r="E108" s="76"/>
      <c r="F108" s="76"/>
      <c r="G108" s="35"/>
    </row>
    <row r="109" spans="1:10" ht="0.75" customHeight="1" x14ac:dyDescent="0.25">
      <c r="A109" s="73"/>
      <c r="B109" s="73" t="s">
        <v>60</v>
      </c>
      <c r="C109" s="17"/>
      <c r="D109" s="75" t="s">
        <v>27</v>
      </c>
      <c r="E109" s="75">
        <v>659</v>
      </c>
      <c r="F109" s="75">
        <v>171</v>
      </c>
      <c r="G109" s="35"/>
    </row>
    <row r="110" spans="1:10" ht="15" customHeight="1" x14ac:dyDescent="0.25">
      <c r="A110" s="79"/>
      <c r="B110" s="79"/>
      <c r="C110" s="75" t="s">
        <v>57</v>
      </c>
      <c r="D110" s="80"/>
      <c r="E110" s="80"/>
      <c r="F110" s="120"/>
      <c r="G110" s="70">
        <f>E109+F109</f>
        <v>830</v>
      </c>
    </row>
    <row r="111" spans="1:10" x14ac:dyDescent="0.25">
      <c r="A111" s="79"/>
      <c r="B111" s="79"/>
      <c r="C111" s="80"/>
      <c r="D111" s="80"/>
      <c r="E111" s="80"/>
      <c r="F111" s="120"/>
      <c r="G111" s="71"/>
    </row>
    <row r="112" spans="1:10" ht="96" customHeight="1" x14ac:dyDescent="0.25">
      <c r="A112" s="74"/>
      <c r="B112" s="74"/>
      <c r="C112" s="76"/>
      <c r="D112" s="76"/>
      <c r="E112" s="76"/>
      <c r="F112" s="87"/>
      <c r="G112" s="72"/>
    </row>
    <row r="113" spans="1:7" ht="0.75" customHeight="1" x14ac:dyDescent="0.25">
      <c r="A113" s="73"/>
      <c r="B113" s="20" t="s">
        <v>34</v>
      </c>
      <c r="C113" s="17"/>
      <c r="D113" s="75" t="s">
        <v>36</v>
      </c>
      <c r="E113" s="75">
        <v>922</v>
      </c>
      <c r="F113" s="75"/>
      <c r="G113" s="35"/>
    </row>
    <row r="114" spans="1:7" ht="103.5" customHeight="1" x14ac:dyDescent="0.25">
      <c r="A114" s="74"/>
      <c r="B114" s="30" t="s">
        <v>34</v>
      </c>
      <c r="C114" s="42" t="s">
        <v>57</v>
      </c>
      <c r="D114" s="76"/>
      <c r="E114" s="76"/>
      <c r="F114" s="120"/>
      <c r="G114" s="31">
        <f>E113</f>
        <v>922</v>
      </c>
    </row>
    <row r="115" spans="1:7" ht="53.25" customHeight="1" x14ac:dyDescent="0.25">
      <c r="A115" s="73"/>
      <c r="B115" s="40" t="s">
        <v>35</v>
      </c>
      <c r="C115" s="180" t="s">
        <v>20</v>
      </c>
      <c r="D115" s="119" t="s">
        <v>36</v>
      </c>
      <c r="E115" s="118">
        <v>37</v>
      </c>
      <c r="F115" s="41"/>
      <c r="G115" s="31">
        <f>E115</f>
        <v>37</v>
      </c>
    </row>
    <row r="116" spans="1:7" ht="15.75" hidden="1" customHeight="1" x14ac:dyDescent="0.25">
      <c r="A116" s="74"/>
      <c r="B116" s="43"/>
      <c r="C116" s="180"/>
      <c r="D116" s="115"/>
      <c r="E116" s="76"/>
      <c r="G116" s="35"/>
    </row>
    <row r="117" spans="1:7" ht="15" customHeight="1" x14ac:dyDescent="0.25">
      <c r="A117" s="73"/>
      <c r="B117" s="160" t="s">
        <v>37</v>
      </c>
      <c r="C117" s="75" t="s">
        <v>20</v>
      </c>
      <c r="D117" s="75" t="s">
        <v>27</v>
      </c>
      <c r="E117" s="118">
        <v>8</v>
      </c>
      <c r="F117" s="175"/>
      <c r="G117" s="70">
        <f>E117</f>
        <v>8</v>
      </c>
    </row>
    <row r="118" spans="1:7" ht="62.25" customHeight="1" x14ac:dyDescent="0.25">
      <c r="A118" s="74"/>
      <c r="B118" s="141"/>
      <c r="C118" s="80"/>
      <c r="D118" s="76"/>
      <c r="E118" s="87"/>
      <c r="F118" s="175"/>
      <c r="G118" s="72"/>
    </row>
    <row r="119" spans="1:7" ht="15.75" x14ac:dyDescent="0.25">
      <c r="A119" s="11">
        <v>3</v>
      </c>
      <c r="B119" s="44" t="s">
        <v>38</v>
      </c>
      <c r="C119" s="41"/>
      <c r="D119" s="28"/>
      <c r="E119" s="10"/>
      <c r="F119" s="29"/>
      <c r="G119" s="31"/>
    </row>
    <row r="120" spans="1:7" ht="15" customHeight="1" x14ac:dyDescent="0.25">
      <c r="A120" s="73"/>
      <c r="B120" s="160" t="s">
        <v>39</v>
      </c>
      <c r="C120" s="75" t="s">
        <v>20</v>
      </c>
      <c r="D120" s="75" t="s">
        <v>27</v>
      </c>
      <c r="E120" s="154">
        <f>E91/24</f>
        <v>38.416666666666664</v>
      </c>
      <c r="F120" s="179"/>
      <c r="G120" s="172">
        <f>E120</f>
        <v>38.416666666666664</v>
      </c>
    </row>
    <row r="121" spans="1:7" ht="15" customHeight="1" x14ac:dyDescent="0.25">
      <c r="A121" s="79"/>
      <c r="B121" s="165"/>
      <c r="C121" s="80"/>
      <c r="D121" s="80"/>
      <c r="E121" s="155"/>
      <c r="F121" s="179"/>
      <c r="G121" s="178"/>
    </row>
    <row r="122" spans="1:7" ht="22.5" customHeight="1" x14ac:dyDescent="0.25">
      <c r="A122" s="74"/>
      <c r="B122" s="162"/>
      <c r="C122" s="76"/>
      <c r="D122" s="76"/>
      <c r="E122" s="164"/>
      <c r="F122" s="179"/>
      <c r="G122" s="173"/>
    </row>
    <row r="123" spans="1:7" ht="15" customHeight="1" x14ac:dyDescent="0.25">
      <c r="A123" s="73"/>
      <c r="B123" s="160" t="s">
        <v>40</v>
      </c>
      <c r="C123" s="75" t="s">
        <v>20</v>
      </c>
      <c r="D123" s="75" t="s">
        <v>27</v>
      </c>
      <c r="E123" s="204"/>
      <c r="F123" s="184"/>
      <c r="G123" s="207"/>
    </row>
    <row r="124" spans="1:7" ht="32.25" customHeight="1" x14ac:dyDescent="0.25">
      <c r="A124" s="79"/>
      <c r="B124" s="181"/>
      <c r="C124" s="80"/>
      <c r="D124" s="80"/>
      <c r="E124" s="205"/>
      <c r="F124" s="184"/>
      <c r="G124" s="208"/>
    </row>
    <row r="125" spans="1:7" ht="42" customHeight="1" x14ac:dyDescent="0.25">
      <c r="A125" s="74"/>
      <c r="B125" s="182"/>
      <c r="C125" s="76"/>
      <c r="D125" s="76"/>
      <c r="E125" s="206"/>
      <c r="F125" s="185"/>
      <c r="G125" s="209"/>
    </row>
    <row r="126" spans="1:7" ht="15" customHeight="1" x14ac:dyDescent="0.25">
      <c r="A126" s="73"/>
      <c r="B126" s="160" t="s">
        <v>41</v>
      </c>
      <c r="C126" s="75" t="s">
        <v>20</v>
      </c>
      <c r="D126" s="75" t="s">
        <v>27</v>
      </c>
      <c r="E126" s="163">
        <f>E94/24</f>
        <v>0.20833333333333334</v>
      </c>
      <c r="F126" s="203"/>
      <c r="G126" s="172">
        <f>G94/15</f>
        <v>0.33333333333333331</v>
      </c>
    </row>
    <row r="127" spans="1:7" ht="15" customHeight="1" x14ac:dyDescent="0.25">
      <c r="A127" s="79"/>
      <c r="B127" s="161"/>
      <c r="C127" s="80"/>
      <c r="D127" s="80"/>
      <c r="E127" s="156"/>
      <c r="F127" s="177"/>
      <c r="G127" s="178"/>
    </row>
    <row r="128" spans="1:7" ht="47.25" customHeight="1" x14ac:dyDescent="0.25">
      <c r="A128" s="74"/>
      <c r="B128" s="162"/>
      <c r="C128" s="76"/>
      <c r="D128" s="76"/>
      <c r="E128" s="157"/>
      <c r="F128" s="177"/>
      <c r="G128" s="173"/>
    </row>
    <row r="129" spans="1:7" ht="15" customHeight="1" x14ac:dyDescent="0.25">
      <c r="A129" s="73"/>
      <c r="B129" s="160" t="s">
        <v>31</v>
      </c>
      <c r="C129" s="75" t="s">
        <v>20</v>
      </c>
      <c r="D129" s="75" t="s">
        <v>27</v>
      </c>
      <c r="E129" s="154">
        <f>E97/24</f>
        <v>1.25</v>
      </c>
      <c r="F129" s="179"/>
      <c r="G129" s="172">
        <f>G97/15</f>
        <v>2</v>
      </c>
    </row>
    <row r="130" spans="1:7" ht="15" customHeight="1" x14ac:dyDescent="0.25">
      <c r="A130" s="79"/>
      <c r="B130" s="161"/>
      <c r="C130" s="80"/>
      <c r="D130" s="80"/>
      <c r="E130" s="155"/>
      <c r="F130" s="179"/>
      <c r="G130" s="178"/>
    </row>
    <row r="131" spans="1:7" ht="33" customHeight="1" x14ac:dyDescent="0.25">
      <c r="A131" s="74"/>
      <c r="B131" s="162"/>
      <c r="C131" s="76"/>
      <c r="D131" s="76"/>
      <c r="E131" s="164"/>
      <c r="F131" s="179"/>
      <c r="G131" s="173"/>
    </row>
    <row r="132" spans="1:7" ht="15" customHeight="1" x14ac:dyDescent="0.25">
      <c r="A132" s="73"/>
      <c r="B132" s="160" t="s">
        <v>32</v>
      </c>
      <c r="C132" s="75" t="s">
        <v>20</v>
      </c>
      <c r="D132" s="75" t="s">
        <v>27</v>
      </c>
      <c r="E132" s="155">
        <f>E100/24</f>
        <v>0.29166666666666669</v>
      </c>
      <c r="F132" s="179"/>
      <c r="G132" s="172">
        <f>0.53</f>
        <v>0.53</v>
      </c>
    </row>
    <row r="133" spans="1:7" ht="62.25" customHeight="1" x14ac:dyDescent="0.25">
      <c r="A133" s="79"/>
      <c r="B133" s="140"/>
      <c r="C133" s="80"/>
      <c r="D133" s="80"/>
      <c r="E133" s="155"/>
      <c r="F133" s="179"/>
      <c r="G133" s="173"/>
    </row>
    <row r="134" spans="1:7" ht="15.75" hidden="1" customHeight="1" x14ac:dyDescent="0.25">
      <c r="A134" s="74"/>
      <c r="B134" s="30"/>
      <c r="C134" s="76"/>
      <c r="D134" s="76"/>
      <c r="E134" s="157"/>
      <c r="F134" s="56"/>
      <c r="G134" s="57"/>
    </row>
    <row r="135" spans="1:7" ht="15" customHeight="1" x14ac:dyDescent="0.25">
      <c r="A135" s="73"/>
      <c r="B135" s="160" t="s">
        <v>59</v>
      </c>
      <c r="C135" s="75" t="s">
        <v>20</v>
      </c>
      <c r="D135" s="75" t="s">
        <v>27</v>
      </c>
      <c r="E135" s="163">
        <f>E104/24</f>
        <v>26.916666666666668</v>
      </c>
      <c r="F135" s="170">
        <f>F104/24</f>
        <v>2.625</v>
      </c>
      <c r="G135" s="172">
        <f>G104/24</f>
        <v>29.541666666666668</v>
      </c>
    </row>
    <row r="136" spans="1:7" ht="15" customHeight="1" x14ac:dyDescent="0.25">
      <c r="A136" s="79"/>
      <c r="B136" s="165"/>
      <c r="C136" s="80"/>
      <c r="D136" s="80"/>
      <c r="E136" s="156"/>
      <c r="F136" s="171"/>
      <c r="G136" s="178"/>
    </row>
    <row r="137" spans="1:7" ht="75.75" customHeight="1" x14ac:dyDescent="0.25">
      <c r="A137" s="74"/>
      <c r="B137" s="141"/>
      <c r="C137" s="76"/>
      <c r="D137" s="76"/>
      <c r="E137" s="157"/>
      <c r="F137" s="171"/>
      <c r="G137" s="173"/>
    </row>
    <row r="138" spans="1:7" ht="63.75" customHeight="1" x14ac:dyDescent="0.25">
      <c r="A138" s="73"/>
      <c r="B138" s="73" t="s">
        <v>42</v>
      </c>
      <c r="C138" s="75" t="s">
        <v>20</v>
      </c>
      <c r="D138" s="75" t="s">
        <v>27</v>
      </c>
      <c r="E138" s="154">
        <f>E106/24</f>
        <v>5</v>
      </c>
      <c r="F138" s="179"/>
      <c r="G138" s="172">
        <f>E138</f>
        <v>5</v>
      </c>
    </row>
    <row r="139" spans="1:7" ht="6.75" hidden="1" customHeight="1" x14ac:dyDescent="0.25">
      <c r="A139" s="79"/>
      <c r="B139" s="79"/>
      <c r="C139" s="80"/>
      <c r="D139" s="80"/>
      <c r="E139" s="155"/>
      <c r="F139" s="179"/>
      <c r="G139" s="173"/>
    </row>
    <row r="140" spans="1:7" ht="15" hidden="1" customHeight="1" x14ac:dyDescent="0.25">
      <c r="A140" s="74"/>
      <c r="B140" s="74"/>
      <c r="C140" s="76"/>
      <c r="D140" s="76"/>
      <c r="E140" s="157"/>
      <c r="F140" s="56"/>
      <c r="G140" s="57"/>
    </row>
    <row r="141" spans="1:7" ht="15" customHeight="1" x14ac:dyDescent="0.25">
      <c r="A141" s="73"/>
      <c r="B141" s="160" t="s">
        <v>61</v>
      </c>
      <c r="C141" s="75" t="s">
        <v>20</v>
      </c>
      <c r="D141" s="75" t="s">
        <v>27</v>
      </c>
      <c r="E141" s="154">
        <f>E109/24</f>
        <v>27.458333333333332</v>
      </c>
      <c r="F141" s="170">
        <f>F109/24</f>
        <v>7.125</v>
      </c>
      <c r="G141" s="172">
        <f>G110/24</f>
        <v>34.583333333333336</v>
      </c>
    </row>
    <row r="142" spans="1:7" ht="15" customHeight="1" x14ac:dyDescent="0.25">
      <c r="A142" s="79"/>
      <c r="B142" s="165"/>
      <c r="C142" s="80"/>
      <c r="D142" s="80"/>
      <c r="E142" s="155"/>
      <c r="F142" s="170"/>
      <c r="G142" s="178"/>
    </row>
    <row r="143" spans="1:7" ht="110.25" customHeight="1" x14ac:dyDescent="0.25">
      <c r="A143" s="74"/>
      <c r="B143" s="162"/>
      <c r="C143" s="76"/>
      <c r="D143" s="76"/>
      <c r="E143" s="164"/>
      <c r="F143" s="170"/>
      <c r="G143" s="173"/>
    </row>
    <row r="144" spans="1:7" ht="15" customHeight="1" x14ac:dyDescent="0.25">
      <c r="A144" s="73"/>
      <c r="B144" s="160" t="s">
        <v>34</v>
      </c>
      <c r="C144" s="75" t="s">
        <v>20</v>
      </c>
      <c r="D144" s="75" t="s">
        <v>27</v>
      </c>
      <c r="E144" s="156">
        <f>E113/24</f>
        <v>38.416666666666664</v>
      </c>
      <c r="F144" s="176"/>
      <c r="G144" s="172">
        <f>G114/24</f>
        <v>38.416666666666664</v>
      </c>
    </row>
    <row r="145" spans="1:7" ht="15" customHeight="1" x14ac:dyDescent="0.25">
      <c r="A145" s="79"/>
      <c r="B145" s="161"/>
      <c r="C145" s="80"/>
      <c r="D145" s="80"/>
      <c r="E145" s="156"/>
      <c r="F145" s="177"/>
      <c r="G145" s="178"/>
    </row>
    <row r="146" spans="1:7" ht="31.5" customHeight="1" x14ac:dyDescent="0.25">
      <c r="A146" s="74"/>
      <c r="B146" s="162"/>
      <c r="C146" s="76"/>
      <c r="D146" s="76"/>
      <c r="E146" s="157"/>
      <c r="F146" s="177"/>
      <c r="G146" s="173"/>
    </row>
    <row r="147" spans="1:7" ht="15" customHeight="1" x14ac:dyDescent="0.25">
      <c r="A147" s="73"/>
      <c r="B147" s="160" t="s">
        <v>35</v>
      </c>
      <c r="C147" s="75" t="s">
        <v>20</v>
      </c>
      <c r="D147" s="75" t="s">
        <v>27</v>
      </c>
      <c r="E147" s="154">
        <f>E115/24</f>
        <v>1.5416666666666667</v>
      </c>
      <c r="F147" s="179"/>
      <c r="G147" s="172">
        <f>G115/24</f>
        <v>1.5416666666666667</v>
      </c>
    </row>
    <row r="148" spans="1:7" ht="15" customHeight="1" x14ac:dyDescent="0.25">
      <c r="A148" s="79"/>
      <c r="B148" s="161"/>
      <c r="C148" s="80"/>
      <c r="D148" s="80"/>
      <c r="E148" s="155"/>
      <c r="F148" s="179"/>
      <c r="G148" s="178"/>
    </row>
    <row r="149" spans="1:7" ht="15" customHeight="1" x14ac:dyDescent="0.25">
      <c r="A149" s="74"/>
      <c r="B149" s="162"/>
      <c r="C149" s="80"/>
      <c r="D149" s="76"/>
      <c r="E149" s="164"/>
      <c r="F149" s="179"/>
      <c r="G149" s="173"/>
    </row>
    <row r="150" spans="1:7" ht="15" customHeight="1" x14ac:dyDescent="0.25">
      <c r="A150" s="73"/>
      <c r="B150" s="159" t="s">
        <v>37</v>
      </c>
      <c r="C150" s="180" t="s">
        <v>20</v>
      </c>
      <c r="D150" s="75" t="s">
        <v>27</v>
      </c>
      <c r="E150" s="156">
        <f>E117/24</f>
        <v>0.33333333333333331</v>
      </c>
      <c r="F150" s="176"/>
      <c r="G150" s="172">
        <f>E150</f>
        <v>0.33333333333333331</v>
      </c>
    </row>
    <row r="151" spans="1:7" ht="15" customHeight="1" x14ac:dyDescent="0.25">
      <c r="A151" s="79"/>
      <c r="B151" s="103"/>
      <c r="C151" s="180"/>
      <c r="D151" s="80"/>
      <c r="E151" s="156"/>
      <c r="F151" s="177"/>
      <c r="G151" s="178"/>
    </row>
    <row r="152" spans="1:7" ht="15" customHeight="1" x14ac:dyDescent="0.25">
      <c r="A152" s="74"/>
      <c r="B152" s="105"/>
      <c r="C152" s="180"/>
      <c r="D152" s="76"/>
      <c r="E152" s="157"/>
      <c r="F152" s="177"/>
      <c r="G152" s="173"/>
    </row>
    <row r="153" spans="1:7" ht="64.5" customHeight="1" x14ac:dyDescent="0.25">
      <c r="A153" s="73"/>
      <c r="B153" s="73" t="s">
        <v>43</v>
      </c>
      <c r="C153" s="75" t="s">
        <v>44</v>
      </c>
      <c r="D153" s="75" t="s">
        <v>45</v>
      </c>
      <c r="E153" s="154">
        <f>E87/24</f>
        <v>370.27083333333331</v>
      </c>
      <c r="F153" s="170">
        <f>F87/24</f>
        <v>2.0833333333333335</v>
      </c>
      <c r="G153" s="172">
        <f>G87/24</f>
        <v>372.35416666666669</v>
      </c>
    </row>
    <row r="154" spans="1:7" ht="11.25" customHeight="1" x14ac:dyDescent="0.25">
      <c r="A154" s="79"/>
      <c r="B154" s="79"/>
      <c r="C154" s="80"/>
      <c r="D154" s="80"/>
      <c r="E154" s="155"/>
      <c r="F154" s="171"/>
      <c r="G154" s="173"/>
    </row>
    <row r="155" spans="1:7" ht="15" hidden="1" customHeight="1" x14ac:dyDescent="0.25">
      <c r="A155" s="74"/>
      <c r="B155" s="79"/>
      <c r="C155" s="80"/>
      <c r="D155" s="80"/>
      <c r="E155" s="156"/>
      <c r="F155" s="56"/>
      <c r="G155" s="57"/>
    </row>
    <row r="156" spans="1:7" ht="147" customHeight="1" x14ac:dyDescent="0.25">
      <c r="A156" s="167"/>
      <c r="B156" s="174" t="s">
        <v>103</v>
      </c>
      <c r="C156" s="175"/>
      <c r="D156" s="175"/>
      <c r="E156" s="175"/>
      <c r="F156" s="175"/>
      <c r="G156" s="175"/>
    </row>
    <row r="157" spans="1:7" ht="15" hidden="1" customHeight="1" x14ac:dyDescent="0.25">
      <c r="A157" s="168"/>
      <c r="B157" s="175"/>
      <c r="C157" s="175"/>
      <c r="D157" s="175"/>
      <c r="E157" s="175"/>
      <c r="F157" s="175"/>
      <c r="G157" s="175"/>
    </row>
    <row r="158" spans="1:7" ht="63" hidden="1" customHeight="1" x14ac:dyDescent="0.25">
      <c r="A158" s="169"/>
      <c r="B158" s="175"/>
      <c r="C158" s="175"/>
      <c r="D158" s="175"/>
      <c r="E158" s="175"/>
      <c r="F158" s="175"/>
      <c r="G158" s="175"/>
    </row>
    <row r="159" spans="1:7" ht="15.75" x14ac:dyDescent="0.25">
      <c r="A159" s="44">
        <v>4</v>
      </c>
      <c r="B159" s="45" t="s">
        <v>46</v>
      </c>
      <c r="C159" s="41"/>
      <c r="D159" s="31"/>
      <c r="E159" s="31"/>
      <c r="F159" s="31"/>
      <c r="G159" s="31"/>
    </row>
    <row r="160" spans="1:7" ht="15.75" x14ac:dyDescent="0.25">
      <c r="A160" s="12"/>
    </row>
    <row r="161" spans="1:11" ht="15.75" hidden="1" x14ac:dyDescent="0.25">
      <c r="A161" s="61"/>
      <c r="B161" s="59"/>
      <c r="C161" s="59"/>
      <c r="D161" s="59"/>
      <c r="E161" s="59"/>
      <c r="F161" s="59"/>
      <c r="G161" s="59"/>
      <c r="H161" s="59"/>
    </row>
    <row r="162" spans="1:11" hidden="1" x14ac:dyDescent="0.25">
      <c r="A162" s="2"/>
    </row>
    <row r="163" spans="1:11" ht="15.75" hidden="1" x14ac:dyDescent="0.25">
      <c r="A163" s="13"/>
    </row>
    <row r="164" spans="1:11" ht="15.75" hidden="1" x14ac:dyDescent="0.25">
      <c r="A164" s="12"/>
    </row>
    <row r="165" spans="1:11" ht="63" hidden="1" customHeight="1" x14ac:dyDescent="0.25">
      <c r="A165" s="12"/>
    </row>
    <row r="166" spans="1:11" ht="24" hidden="1" customHeight="1" x14ac:dyDescent="0.25">
      <c r="A166" s="8" t="s">
        <v>47</v>
      </c>
    </row>
    <row r="167" spans="1:11" ht="15.75" hidden="1" customHeight="1" x14ac:dyDescent="0.25">
      <c r="A167" s="158"/>
      <c r="B167" s="59"/>
      <c r="C167" s="59"/>
      <c r="D167" s="59"/>
      <c r="E167" s="59"/>
      <c r="F167" s="59"/>
      <c r="G167" s="59"/>
      <c r="H167" s="59"/>
      <c r="I167" s="59"/>
      <c r="J167" s="59"/>
      <c r="K167" s="59"/>
    </row>
    <row r="168" spans="1:11" hidden="1" x14ac:dyDescent="0.25">
      <c r="A168" s="2"/>
    </row>
    <row r="169" spans="1:11" ht="18.75" hidden="1" x14ac:dyDescent="0.25">
      <c r="A169" s="158"/>
      <c r="B169" s="59"/>
      <c r="C169" s="59"/>
      <c r="D169" s="59"/>
      <c r="E169" s="59"/>
      <c r="F169" s="59"/>
      <c r="G169" s="59"/>
      <c r="H169" s="59"/>
      <c r="I169" s="59"/>
      <c r="J169" s="59"/>
      <c r="K169" s="59"/>
    </row>
    <row r="170" spans="1:11" hidden="1" x14ac:dyDescent="0.25">
      <c r="A170" s="2"/>
    </row>
    <row r="171" spans="1:11" ht="18.75" hidden="1" x14ac:dyDescent="0.25">
      <c r="A171" s="158"/>
      <c r="B171" s="59"/>
      <c r="C171" s="59"/>
      <c r="D171" s="59"/>
      <c r="E171" s="59"/>
      <c r="F171" s="59"/>
      <c r="G171" s="59"/>
      <c r="H171" s="59"/>
    </row>
    <row r="172" spans="1:11" ht="15.75" hidden="1" x14ac:dyDescent="0.25">
      <c r="A172" s="12"/>
    </row>
    <row r="173" spans="1:11" x14ac:dyDescent="0.25">
      <c r="A173" s="93" t="s">
        <v>97</v>
      </c>
      <c r="B173" s="59"/>
      <c r="C173" s="59"/>
      <c r="D173" s="59"/>
      <c r="E173" s="59"/>
      <c r="F173" s="59"/>
      <c r="G173" s="59"/>
      <c r="H173" s="59"/>
      <c r="I173" s="59"/>
      <c r="J173" s="59"/>
      <c r="K173" s="59"/>
    </row>
    <row r="174" spans="1:11" x14ac:dyDescent="0.25">
      <c r="A174" s="93"/>
      <c r="B174" s="59"/>
      <c r="C174" s="59"/>
      <c r="D174" s="59"/>
      <c r="E174" s="59"/>
      <c r="F174" s="59"/>
      <c r="G174" s="59"/>
      <c r="H174" s="59"/>
      <c r="I174" s="59"/>
      <c r="J174" s="59"/>
      <c r="K174" s="59"/>
    </row>
    <row r="175" spans="1:11" x14ac:dyDescent="0.25">
      <c r="A175" s="93" t="s">
        <v>48</v>
      </c>
      <c r="B175" s="94"/>
      <c r="C175" s="94"/>
      <c r="D175" s="94"/>
    </row>
    <row r="176" spans="1:11" x14ac:dyDescent="0.25">
      <c r="A176" s="93" t="s">
        <v>96</v>
      </c>
      <c r="B176" s="59"/>
      <c r="C176" s="59"/>
      <c r="D176" s="59"/>
      <c r="E176" s="59"/>
      <c r="F176" s="59"/>
      <c r="G176" s="59"/>
      <c r="H176" s="59"/>
      <c r="I176" s="59"/>
      <c r="J176" s="59"/>
      <c r="K176" s="59"/>
    </row>
    <row r="177" spans="1:11" x14ac:dyDescent="0.25">
      <c r="A177" s="93"/>
      <c r="B177" s="59"/>
      <c r="C177" s="59"/>
      <c r="D177" s="59"/>
      <c r="E177" s="59"/>
      <c r="F177" s="59"/>
      <c r="G177" s="59"/>
      <c r="H177" s="59"/>
      <c r="I177" s="59"/>
      <c r="J177" s="59"/>
      <c r="K177" s="59"/>
    </row>
    <row r="178" spans="1:11" x14ac:dyDescent="0.25">
      <c r="A178" s="59" t="s">
        <v>73</v>
      </c>
      <c r="B178" s="59"/>
      <c r="C178" s="59"/>
      <c r="D178" s="59"/>
    </row>
    <row r="179" spans="1:11" ht="32.25" customHeight="1" x14ac:dyDescent="0.25">
      <c r="A179" s="59"/>
      <c r="B179" s="59"/>
      <c r="C179" s="59"/>
      <c r="D179" s="59"/>
    </row>
    <row r="186" spans="1:11" ht="57" customHeight="1" x14ac:dyDescent="0.25"/>
    <row r="187" spans="1:11" ht="15" hidden="1" customHeight="1" x14ac:dyDescent="0.25"/>
    <row r="189" spans="1:11" ht="69.75" customHeight="1" x14ac:dyDescent="0.25"/>
    <row r="190" spans="1:11" ht="15" hidden="1" customHeight="1" x14ac:dyDescent="0.25"/>
  </sheetData>
  <mergeCells count="276">
    <mergeCell ref="F106:F108"/>
    <mergeCell ref="E106:E108"/>
    <mergeCell ref="G106:G107"/>
    <mergeCell ref="F126:F128"/>
    <mergeCell ref="G126:G128"/>
    <mergeCell ref="F129:F131"/>
    <mergeCell ref="F138:F139"/>
    <mergeCell ref="G80:G81"/>
    <mergeCell ref="G84:G85"/>
    <mergeCell ref="G87:G88"/>
    <mergeCell ref="G91:G92"/>
    <mergeCell ref="E123:E125"/>
    <mergeCell ref="G123:G125"/>
    <mergeCell ref="F100:F103"/>
    <mergeCell ref="E100:E103"/>
    <mergeCell ref="G97:G99"/>
    <mergeCell ref="G100:G101"/>
    <mergeCell ref="F104:F105"/>
    <mergeCell ref="G104:G105"/>
    <mergeCell ref="F90:F92"/>
    <mergeCell ref="E94:E96"/>
    <mergeCell ref="G110:G112"/>
    <mergeCell ref="F117:F118"/>
    <mergeCell ref="G117:G118"/>
    <mergeCell ref="E115:E116"/>
    <mergeCell ref="F113:F114"/>
    <mergeCell ref="E113:E114"/>
    <mergeCell ref="F120:F122"/>
    <mergeCell ref="F109:F112"/>
    <mergeCell ref="E109:E112"/>
    <mergeCell ref="G120:G122"/>
    <mergeCell ref="B52:M52"/>
    <mergeCell ref="B53:M53"/>
    <mergeCell ref="L54:M55"/>
    <mergeCell ref="C117:C118"/>
    <mergeCell ref="B100:B103"/>
    <mergeCell ref="D100:D103"/>
    <mergeCell ref="E87:E88"/>
    <mergeCell ref="F87:F88"/>
    <mergeCell ref="E91:E92"/>
    <mergeCell ref="F94:F96"/>
    <mergeCell ref="C59:D61"/>
    <mergeCell ref="B80:B81"/>
    <mergeCell ref="A70:B70"/>
    <mergeCell ref="A71:B71"/>
    <mergeCell ref="A72:B72"/>
    <mergeCell ref="A73:B73"/>
    <mergeCell ref="A74:B74"/>
    <mergeCell ref="B7:N7"/>
    <mergeCell ref="B8:M8"/>
    <mergeCell ref="A39:J39"/>
    <mergeCell ref="A49:C49"/>
    <mergeCell ref="A48:C48"/>
    <mergeCell ref="D49:L49"/>
    <mergeCell ref="D48:L48"/>
    <mergeCell ref="A33:H33"/>
    <mergeCell ref="E27:M27"/>
    <mergeCell ref="B104:B105"/>
    <mergeCell ref="C115:C116"/>
    <mergeCell ref="A117:A118"/>
    <mergeCell ref="D104:D105"/>
    <mergeCell ref="D115:D116"/>
    <mergeCell ref="A106:A108"/>
    <mergeCell ref="B106:B108"/>
    <mergeCell ref="C106:C108"/>
    <mergeCell ref="A104:A105"/>
    <mergeCell ref="C104:C105"/>
    <mergeCell ref="A132:A134"/>
    <mergeCell ref="C132:C134"/>
    <mergeCell ref="A135:A137"/>
    <mergeCell ref="B135:B137"/>
    <mergeCell ref="C135:C137"/>
    <mergeCell ref="A141:A143"/>
    <mergeCell ref="C141:C143"/>
    <mergeCell ref="D141:D143"/>
    <mergeCell ref="B129:B131"/>
    <mergeCell ref="B132:B133"/>
    <mergeCell ref="D138:D140"/>
    <mergeCell ref="F132:F133"/>
    <mergeCell ref="G132:G133"/>
    <mergeCell ref="F135:F137"/>
    <mergeCell ref="F150:F152"/>
    <mergeCell ref="G150:G152"/>
    <mergeCell ref="G135:G137"/>
    <mergeCell ref="A1:I1"/>
    <mergeCell ref="A2:I2"/>
    <mergeCell ref="A3:H3"/>
    <mergeCell ref="B5:I5"/>
    <mergeCell ref="B6:I6"/>
    <mergeCell ref="B117:B118"/>
    <mergeCell ref="B120:B122"/>
    <mergeCell ref="B123:B125"/>
    <mergeCell ref="B126:B128"/>
    <mergeCell ref="C97:C99"/>
    <mergeCell ref="F97:F99"/>
    <mergeCell ref="E97:E99"/>
    <mergeCell ref="E126:E128"/>
    <mergeCell ref="D126:D128"/>
    <mergeCell ref="F123:F125"/>
    <mergeCell ref="D123:D125"/>
    <mergeCell ref="E120:E122"/>
    <mergeCell ref="D120:D122"/>
    <mergeCell ref="C100:C101"/>
    <mergeCell ref="A173:K174"/>
    <mergeCell ref="A156:A158"/>
    <mergeCell ref="A161:H161"/>
    <mergeCell ref="E150:E152"/>
    <mergeCell ref="D150:D152"/>
    <mergeCell ref="E147:E149"/>
    <mergeCell ref="E141:E143"/>
    <mergeCell ref="A150:A152"/>
    <mergeCell ref="C129:C131"/>
    <mergeCell ref="F153:F154"/>
    <mergeCell ref="G153:G154"/>
    <mergeCell ref="B156:G158"/>
    <mergeCell ref="F144:F146"/>
    <mergeCell ref="G144:G146"/>
    <mergeCell ref="F147:F149"/>
    <mergeCell ref="G147:G149"/>
    <mergeCell ref="E144:E146"/>
    <mergeCell ref="C153:C155"/>
    <mergeCell ref="C150:C152"/>
    <mergeCell ref="G138:G139"/>
    <mergeCell ref="F141:F143"/>
    <mergeCell ref="G141:G143"/>
    <mergeCell ref="G129:G131"/>
    <mergeCell ref="A126:A128"/>
    <mergeCell ref="C126:C128"/>
    <mergeCell ref="A115:A116"/>
    <mergeCell ref="D106:D108"/>
    <mergeCell ref="A120:A122"/>
    <mergeCell ref="C120:C122"/>
    <mergeCell ref="A123:A125"/>
    <mergeCell ref="C123:C125"/>
    <mergeCell ref="D147:D149"/>
    <mergeCell ref="A138:A140"/>
    <mergeCell ref="B138:B140"/>
    <mergeCell ref="B141:B143"/>
    <mergeCell ref="A144:A146"/>
    <mergeCell ref="C144:C146"/>
    <mergeCell ref="D144:D146"/>
    <mergeCell ref="A147:A149"/>
    <mergeCell ref="C147:C149"/>
    <mergeCell ref="A129:A131"/>
    <mergeCell ref="A109:A112"/>
    <mergeCell ref="B109:B112"/>
    <mergeCell ref="D109:D112"/>
    <mergeCell ref="A113:A114"/>
    <mergeCell ref="D113:D114"/>
    <mergeCell ref="C110:C112"/>
    <mergeCell ref="E135:E137"/>
    <mergeCell ref="D135:D137"/>
    <mergeCell ref="E132:E134"/>
    <mergeCell ref="D132:D134"/>
    <mergeCell ref="E129:E131"/>
    <mergeCell ref="D129:D131"/>
    <mergeCell ref="B144:B146"/>
    <mergeCell ref="E117:E118"/>
    <mergeCell ref="D117:D118"/>
    <mergeCell ref="C138:C140"/>
    <mergeCell ref="A176:K177"/>
    <mergeCell ref="B9:K9"/>
    <mergeCell ref="A14:F14"/>
    <mergeCell ref="A15:F15"/>
    <mergeCell ref="C91:C92"/>
    <mergeCell ref="A22:F22"/>
    <mergeCell ref="A37:K37"/>
    <mergeCell ref="A30:K30"/>
    <mergeCell ref="A31:H31"/>
    <mergeCell ref="A32:F32"/>
    <mergeCell ref="A54:B55"/>
    <mergeCell ref="E153:E155"/>
    <mergeCell ref="D153:D155"/>
    <mergeCell ref="B153:B155"/>
    <mergeCell ref="E138:E140"/>
    <mergeCell ref="A167:K167"/>
    <mergeCell ref="A169:K169"/>
    <mergeCell ref="E104:E105"/>
    <mergeCell ref="A171:H171"/>
    <mergeCell ref="B150:B152"/>
    <mergeCell ref="B147:B149"/>
    <mergeCell ref="D80:D81"/>
    <mergeCell ref="A100:A103"/>
    <mergeCell ref="A153:A155"/>
    <mergeCell ref="E80:E81"/>
    <mergeCell ref="F80:F81"/>
    <mergeCell ref="A97:A99"/>
    <mergeCell ref="B97:B99"/>
    <mergeCell ref="A75:B75"/>
    <mergeCell ref="A78:F78"/>
    <mergeCell ref="A65:F65"/>
    <mergeCell ref="F84:F86"/>
    <mergeCell ref="E84:E86"/>
    <mergeCell ref="D84:D86"/>
    <mergeCell ref="A90:A92"/>
    <mergeCell ref="B90:B92"/>
    <mergeCell ref="D90:D92"/>
    <mergeCell ref="B95:B96"/>
    <mergeCell ref="C94:C96"/>
    <mergeCell ref="A94:A96"/>
    <mergeCell ref="D94:D96"/>
    <mergeCell ref="F68:F69"/>
    <mergeCell ref="D87:D88"/>
    <mergeCell ref="D97:D99"/>
    <mergeCell ref="G54:I55"/>
    <mergeCell ref="G56:I56"/>
    <mergeCell ref="G57:I57"/>
    <mergeCell ref="G58:I58"/>
    <mergeCell ref="A59:B61"/>
    <mergeCell ref="G59:I60"/>
    <mergeCell ref="E59:F61"/>
    <mergeCell ref="F4:M4"/>
    <mergeCell ref="A17:J17"/>
    <mergeCell ref="A18:K18"/>
    <mergeCell ref="A19:J19"/>
    <mergeCell ref="A20:K20"/>
    <mergeCell ref="A21:N21"/>
    <mergeCell ref="A5:A10"/>
    <mergeCell ref="A28:K28"/>
    <mergeCell ref="A38:K38"/>
    <mergeCell ref="A35:F35"/>
    <mergeCell ref="A41:I41"/>
    <mergeCell ref="B10:K10"/>
    <mergeCell ref="C54:D55"/>
    <mergeCell ref="E54:F55"/>
    <mergeCell ref="A50:A53"/>
    <mergeCell ref="B50:M50"/>
    <mergeCell ref="B51:M51"/>
    <mergeCell ref="A175:D175"/>
    <mergeCell ref="L58:M58"/>
    <mergeCell ref="L56:M56"/>
    <mergeCell ref="L57:M57"/>
    <mergeCell ref="A56:B56"/>
    <mergeCell ref="C56:D56"/>
    <mergeCell ref="E56:F56"/>
    <mergeCell ref="A57:B57"/>
    <mergeCell ref="C57:D57"/>
    <mergeCell ref="E57:F57"/>
    <mergeCell ref="J58:K58"/>
    <mergeCell ref="E58:F58"/>
    <mergeCell ref="C58:D58"/>
    <mergeCell ref="A58:B58"/>
    <mergeCell ref="L62:M62"/>
    <mergeCell ref="J59:K61"/>
    <mergeCell ref="J62:K62"/>
    <mergeCell ref="L59:M61"/>
    <mergeCell ref="C80:C81"/>
    <mergeCell ref="A66:F66"/>
    <mergeCell ref="A67:F67"/>
    <mergeCell ref="A68:B68"/>
    <mergeCell ref="E68:E69"/>
    <mergeCell ref="D68:D69"/>
    <mergeCell ref="A178:D179"/>
    <mergeCell ref="B43:G43"/>
    <mergeCell ref="B44:G44"/>
    <mergeCell ref="A45:J45"/>
    <mergeCell ref="A46:I46"/>
    <mergeCell ref="A34:K34"/>
    <mergeCell ref="E62:F62"/>
    <mergeCell ref="C62:D62"/>
    <mergeCell ref="A62:B62"/>
    <mergeCell ref="H61:I61"/>
    <mergeCell ref="A36:K36"/>
    <mergeCell ref="G62:I62"/>
    <mergeCell ref="G94:G96"/>
    <mergeCell ref="A87:A88"/>
    <mergeCell ref="B87:B88"/>
    <mergeCell ref="C87:C88"/>
    <mergeCell ref="A84:A86"/>
    <mergeCell ref="B84:B86"/>
    <mergeCell ref="C84:C86"/>
    <mergeCell ref="A69:B69"/>
    <mergeCell ref="C68:C69"/>
    <mergeCell ref="J54:K55"/>
    <mergeCell ref="J56:K56"/>
    <mergeCell ref="J57:K57"/>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Ulia</dc:creator>
  <cp:lastModifiedBy>Admin</cp:lastModifiedBy>
  <cp:lastPrinted>2021-01-19T07:23:34Z</cp:lastPrinted>
  <dcterms:created xsi:type="dcterms:W3CDTF">2019-01-22T08:37:03Z</dcterms:created>
  <dcterms:modified xsi:type="dcterms:W3CDTF">2021-01-19T07:23:35Z</dcterms:modified>
</cp:coreProperties>
</file>